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xr:revisionPtr revIDLastSave="0" documentId="11_FDC7C42D638DD9DF54E90DC59F7C651DDBA444BB" xr6:coauthVersionLast="47" xr6:coauthVersionMax="47" xr10:uidLastSave="{00000000-0000-0000-0000-000000000000}"/>
  <bookViews>
    <workbookView xWindow="0" yWindow="0" windowWidth="16384" windowHeight="8192" tabRatio="500" firstSheet="1" activeTab="1" xr2:uid="{00000000-000D-0000-FFFF-FFFF00000000}"/>
  </bookViews>
  <sheets>
    <sheet name="Carac Comp built k" sheetId="1" r:id="rId1"/>
    <sheet name="Carac Comp built ICI" sheetId="2" r:id="rId2"/>
    <sheet name="Feuille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8" i="2" l="1"/>
  <c r="E48" i="2" s="1"/>
  <c r="D47" i="2"/>
  <c r="E47" i="2" s="1"/>
  <c r="D46" i="2"/>
  <c r="E46" i="2" s="1"/>
  <c r="D45" i="2"/>
  <c r="E45" i="2" s="1"/>
  <c r="D44" i="2"/>
  <c r="E44" i="2" s="1"/>
  <c r="D43" i="2"/>
  <c r="E43" i="2" s="1"/>
  <c r="N42" i="2"/>
  <c r="O42" i="2" s="1"/>
  <c r="I42" i="2"/>
  <c r="J42" i="2" s="1"/>
  <c r="D42" i="2"/>
  <c r="E42" i="2" s="1"/>
  <c r="N41" i="2"/>
  <c r="O41" i="2" s="1"/>
  <c r="I41" i="2"/>
  <c r="J41" i="2" s="1"/>
  <c r="D41" i="2"/>
  <c r="E41" i="2" s="1"/>
  <c r="N40" i="2"/>
  <c r="O40" i="2" s="1"/>
  <c r="I40" i="2"/>
  <c r="J40" i="2" s="1"/>
  <c r="D40" i="2"/>
  <c r="E40" i="2" s="1"/>
  <c r="N39" i="2"/>
  <c r="O39" i="2" s="1"/>
  <c r="I39" i="2"/>
  <c r="J39" i="2" s="1"/>
  <c r="D39" i="2"/>
  <c r="E39" i="2" s="1"/>
  <c r="N38" i="2"/>
  <c r="O38" i="2" s="1"/>
  <c r="I38" i="2"/>
  <c r="J38" i="2" s="1"/>
  <c r="D38" i="2"/>
  <c r="E38" i="2" s="1"/>
  <c r="N37" i="2"/>
  <c r="O37" i="2" s="1"/>
  <c r="I37" i="2"/>
  <c r="J37" i="2" s="1"/>
  <c r="D37" i="2"/>
  <c r="E37" i="2" s="1"/>
  <c r="N36" i="2"/>
  <c r="O36" i="2" s="1"/>
  <c r="I36" i="2"/>
  <c r="J36" i="2" s="1"/>
  <c r="D36" i="2"/>
  <c r="E36" i="2" s="1"/>
  <c r="N35" i="2"/>
  <c r="O35" i="2" s="1"/>
  <c r="I35" i="2"/>
  <c r="J35" i="2" s="1"/>
  <c r="D35" i="2"/>
  <c r="E35" i="2" s="1"/>
  <c r="N34" i="2"/>
  <c r="O34" i="2" s="1"/>
  <c r="I34" i="2"/>
  <c r="J34" i="2" s="1"/>
  <c r="D34" i="2"/>
  <c r="E34" i="2" s="1"/>
  <c r="N33" i="2"/>
  <c r="O33" i="2" s="1"/>
  <c r="N32" i="2"/>
  <c r="O32" i="2" s="1"/>
  <c r="I32" i="2"/>
  <c r="J32" i="2" s="1"/>
  <c r="D32" i="2"/>
  <c r="E32" i="2" s="1"/>
  <c r="N31" i="2"/>
  <c r="O31" i="2" s="1"/>
  <c r="I31" i="2"/>
  <c r="J31" i="2" s="1"/>
  <c r="D31" i="2"/>
  <c r="E31" i="2" s="1"/>
  <c r="N30" i="2"/>
  <c r="O30" i="2" s="1"/>
  <c r="I30" i="2"/>
  <c r="J30" i="2" s="1"/>
  <c r="D30" i="2"/>
  <c r="E30" i="2" s="1"/>
  <c r="N29" i="2"/>
  <c r="O29" i="2" s="1"/>
  <c r="I29" i="2"/>
  <c r="J29" i="2" s="1"/>
  <c r="D29" i="2"/>
  <c r="E29" i="2" s="1"/>
  <c r="N28" i="2"/>
  <c r="O28" i="2" s="1"/>
  <c r="N27" i="2"/>
  <c r="O27" i="2" s="1"/>
  <c r="D27" i="2"/>
  <c r="E27" i="2" s="1"/>
  <c r="N26" i="2"/>
  <c r="O26" i="2" s="1"/>
  <c r="I26" i="2"/>
  <c r="J26" i="2" s="1"/>
  <c r="D26" i="2"/>
  <c r="E26" i="2" s="1"/>
  <c r="N25" i="2"/>
  <c r="O25" i="2" s="1"/>
  <c r="I25" i="2"/>
  <c r="J25" i="2" s="1"/>
  <c r="D25" i="2"/>
  <c r="E25" i="2" s="1"/>
  <c r="N24" i="2"/>
  <c r="O24" i="2" s="1"/>
  <c r="I24" i="2"/>
  <c r="J24" i="2" s="1"/>
  <c r="D24" i="2"/>
  <c r="E24" i="2" s="1"/>
  <c r="N23" i="2"/>
  <c r="O23" i="2" s="1"/>
  <c r="I23" i="2"/>
  <c r="J23" i="2" s="1"/>
  <c r="D23" i="2"/>
  <c r="E23" i="2" s="1"/>
  <c r="N22" i="2"/>
  <c r="O22" i="2" s="1"/>
  <c r="I22" i="2"/>
  <c r="J22" i="2" s="1"/>
  <c r="D22" i="2"/>
  <c r="E22" i="2" s="1"/>
  <c r="N21" i="2"/>
  <c r="O21" i="2" s="1"/>
  <c r="I21" i="2"/>
  <c r="J21" i="2" s="1"/>
  <c r="D21" i="2"/>
  <c r="E21" i="2" s="1"/>
  <c r="N20" i="2"/>
  <c r="O20" i="2" s="1"/>
  <c r="N19" i="2"/>
  <c r="O19" i="2" s="1"/>
  <c r="I19" i="2"/>
  <c r="J19" i="2" s="1"/>
  <c r="D19" i="2"/>
  <c r="E19" i="2" s="1"/>
  <c r="N18" i="2"/>
  <c r="O18" i="2" s="1"/>
  <c r="I18" i="2"/>
  <c r="J18" i="2" s="1"/>
  <c r="D18" i="2"/>
  <c r="E18" i="2" s="1"/>
  <c r="N17" i="2"/>
  <c r="O17" i="2" s="1"/>
  <c r="I17" i="2"/>
  <c r="J17" i="2" s="1"/>
  <c r="D17" i="2"/>
  <c r="E17" i="2" s="1"/>
  <c r="N16" i="2"/>
  <c r="O16" i="2" s="1"/>
  <c r="I16" i="2"/>
  <c r="J16" i="2" s="1"/>
  <c r="D16" i="2"/>
  <c r="E16" i="2" s="1"/>
  <c r="N15" i="2"/>
  <c r="O15" i="2" s="1"/>
  <c r="I15" i="2"/>
  <c r="J15" i="2" s="1"/>
  <c r="D15" i="2"/>
  <c r="E15" i="2" s="1"/>
  <c r="F12" i="2"/>
  <c r="K45" i="2" s="1"/>
  <c r="J11" i="2"/>
  <c r="F8" i="2"/>
  <c r="K7" i="2"/>
  <c r="J7" i="2"/>
  <c r="J9" i="2" s="1"/>
  <c r="H7" i="2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N42" i="1"/>
  <c r="O42" i="1" s="1"/>
  <c r="I42" i="1"/>
  <c r="J42" i="1" s="1"/>
  <c r="D42" i="1"/>
  <c r="E42" i="1" s="1"/>
  <c r="N41" i="1"/>
  <c r="O41" i="1" s="1"/>
  <c r="I41" i="1"/>
  <c r="J41" i="1" s="1"/>
  <c r="D41" i="1"/>
  <c r="E41" i="1" s="1"/>
  <c r="N40" i="1"/>
  <c r="O40" i="1" s="1"/>
  <c r="I40" i="1"/>
  <c r="J40" i="1" s="1"/>
  <c r="D40" i="1"/>
  <c r="E40" i="1" s="1"/>
  <c r="N39" i="1"/>
  <c r="O39" i="1" s="1"/>
  <c r="I39" i="1"/>
  <c r="J39" i="1" s="1"/>
  <c r="D39" i="1"/>
  <c r="E39" i="1" s="1"/>
  <c r="N38" i="1"/>
  <c r="O38" i="1" s="1"/>
  <c r="I38" i="1"/>
  <c r="J38" i="1" s="1"/>
  <c r="D38" i="1"/>
  <c r="E38" i="1" s="1"/>
  <c r="N37" i="1"/>
  <c r="O37" i="1" s="1"/>
  <c r="I37" i="1"/>
  <c r="J37" i="1" s="1"/>
  <c r="D37" i="1"/>
  <c r="E37" i="1" s="1"/>
  <c r="N36" i="1"/>
  <c r="O36" i="1" s="1"/>
  <c r="I36" i="1"/>
  <c r="J36" i="1" s="1"/>
  <c r="D36" i="1"/>
  <c r="E36" i="1" s="1"/>
  <c r="N35" i="1"/>
  <c r="O35" i="1" s="1"/>
  <c r="I35" i="1"/>
  <c r="J35" i="1" s="1"/>
  <c r="D35" i="1"/>
  <c r="E35" i="1" s="1"/>
  <c r="N34" i="1"/>
  <c r="O34" i="1" s="1"/>
  <c r="I34" i="1"/>
  <c r="J34" i="1" s="1"/>
  <c r="D34" i="1"/>
  <c r="E34" i="1" s="1"/>
  <c r="N33" i="1"/>
  <c r="O33" i="1" s="1"/>
  <c r="N32" i="1"/>
  <c r="O32" i="1" s="1"/>
  <c r="I32" i="1"/>
  <c r="J32" i="1" s="1"/>
  <c r="D32" i="1"/>
  <c r="E32" i="1" s="1"/>
  <c r="N31" i="1"/>
  <c r="O31" i="1" s="1"/>
  <c r="I31" i="1"/>
  <c r="J31" i="1" s="1"/>
  <c r="D31" i="1"/>
  <c r="E31" i="1" s="1"/>
  <c r="N30" i="1"/>
  <c r="O30" i="1" s="1"/>
  <c r="I30" i="1"/>
  <c r="J30" i="1" s="1"/>
  <c r="D30" i="1"/>
  <c r="E30" i="1" s="1"/>
  <c r="N29" i="1"/>
  <c r="O29" i="1" s="1"/>
  <c r="I29" i="1"/>
  <c r="J29" i="1" s="1"/>
  <c r="D29" i="1"/>
  <c r="E29" i="1" s="1"/>
  <c r="N28" i="1"/>
  <c r="O28" i="1" s="1"/>
  <c r="N27" i="1"/>
  <c r="O27" i="1" s="1"/>
  <c r="D27" i="1"/>
  <c r="E27" i="1" s="1"/>
  <c r="N26" i="1"/>
  <c r="O26" i="1" s="1"/>
  <c r="I26" i="1"/>
  <c r="J26" i="1" s="1"/>
  <c r="D26" i="1"/>
  <c r="E26" i="1" s="1"/>
  <c r="N25" i="1"/>
  <c r="O25" i="1" s="1"/>
  <c r="I25" i="1"/>
  <c r="J25" i="1" s="1"/>
  <c r="D25" i="1"/>
  <c r="E25" i="1" s="1"/>
  <c r="N24" i="1"/>
  <c r="O24" i="1" s="1"/>
  <c r="I24" i="1"/>
  <c r="J24" i="1" s="1"/>
  <c r="D24" i="1"/>
  <c r="E24" i="1" s="1"/>
  <c r="N23" i="1"/>
  <c r="O23" i="1" s="1"/>
  <c r="I23" i="1"/>
  <c r="J23" i="1" s="1"/>
  <c r="D23" i="1"/>
  <c r="E23" i="1" s="1"/>
  <c r="N22" i="1"/>
  <c r="O22" i="1" s="1"/>
  <c r="I22" i="1"/>
  <c r="J22" i="1" s="1"/>
  <c r="D22" i="1"/>
  <c r="E22" i="1" s="1"/>
  <c r="N21" i="1"/>
  <c r="O21" i="1" s="1"/>
  <c r="I21" i="1"/>
  <c r="J21" i="1" s="1"/>
  <c r="D21" i="1"/>
  <c r="E21" i="1" s="1"/>
  <c r="N20" i="1"/>
  <c r="O20" i="1" s="1"/>
  <c r="N19" i="1"/>
  <c r="O19" i="1" s="1"/>
  <c r="I19" i="1"/>
  <c r="J19" i="1" s="1"/>
  <c r="D19" i="1"/>
  <c r="E19" i="1" s="1"/>
  <c r="N18" i="1"/>
  <c r="O18" i="1" s="1"/>
  <c r="I18" i="1"/>
  <c r="J18" i="1" s="1"/>
  <c r="D18" i="1"/>
  <c r="E18" i="1" s="1"/>
  <c r="N17" i="1"/>
  <c r="O17" i="1" s="1"/>
  <c r="I17" i="1"/>
  <c r="J17" i="1" s="1"/>
  <c r="D17" i="1"/>
  <c r="E17" i="1" s="1"/>
  <c r="N16" i="1"/>
  <c r="O16" i="1" s="1"/>
  <c r="I16" i="1"/>
  <c r="J16" i="1" s="1"/>
  <c r="D16" i="1"/>
  <c r="E16" i="1" s="1"/>
  <c r="N15" i="1"/>
  <c r="O15" i="1" s="1"/>
  <c r="I15" i="1"/>
  <c r="J15" i="1" s="1"/>
  <c r="D15" i="1"/>
  <c r="E15" i="1" s="1"/>
  <c r="F12" i="1"/>
  <c r="K45" i="1" s="1"/>
  <c r="J11" i="1"/>
  <c r="F8" i="1"/>
  <c r="K7" i="1"/>
  <c r="J7" i="1"/>
  <c r="J9" i="1" s="1"/>
  <c r="H7" i="1"/>
</calcChain>
</file>

<file path=xl/sharedStrings.xml><?xml version="1.0" encoding="utf-8"?>
<sst xmlns="http://schemas.openxmlformats.org/spreadsheetml/2006/main" count="470" uniqueCount="126">
  <si>
    <t>86  pts de création  [p86 à 90] .</t>
  </si>
  <si>
    <t>INT</t>
  </si>
  <si>
    <t>RÉF</t>
  </si>
  <si>
    <t>DEX</t>
  </si>
  <si>
    <t>TECH</t>
  </si>
  <si>
    <t>PRES</t>
  </si>
  <si>
    <t>VOL</t>
  </si>
  <si>
    <t>CHA</t>
  </si>
  <si>
    <t>MOUV</t>
  </si>
  <si>
    <t>COR</t>
  </si>
  <si>
    <t>EMP</t>
  </si>
  <si>
    <t>OBLIGÉS : 4 pts  langue natale,</t>
  </si>
  <si>
    <r>
      <rPr>
        <i/>
        <sz val="9"/>
        <color rgb="FF000000"/>
        <rFont val="Calibri"/>
        <family val="2"/>
      </rPr>
      <t xml:space="preserve"> 2 pts mini</t>
    </r>
    <r>
      <rPr>
        <b/>
        <i/>
        <sz val="9"/>
        <color rgb="FF000000"/>
        <rFont val="Calibri"/>
        <family val="2"/>
      </rPr>
      <t xml:space="preserve"> comp basiques</t>
    </r>
    <r>
      <rPr>
        <i/>
        <sz val="9"/>
        <color rgb="FF000000"/>
        <rFont val="Calibri"/>
        <family val="2"/>
      </rPr>
      <t xml:space="preserve"> ( en gras )</t>
    </r>
  </si>
  <si>
    <t>Pts CHANCE</t>
  </si>
  <si>
    <t>Pts SANTÉ</t>
  </si>
  <si>
    <t>HUMANITÉ</t>
  </si>
  <si>
    <t>Tables de compétences et pts Rats des Rues [p86] , Edgerunner [p88] , PUNK [p90] Descriptions complètes des compétences  [p131].</t>
  </si>
  <si>
    <t>Pts CARAC à dépenser</t>
  </si>
  <si>
    <t>BLESSURES CRITIQUES</t>
  </si>
  <si>
    <t>SAUVEGARDE / MORT</t>
  </si>
  <si>
    <t xml:space="preserve">Points COMP à dépenser </t>
  </si>
  <si>
    <t xml:space="preserve">Vigilance </t>
  </si>
  <si>
    <t>Carac</t>
  </si>
  <si>
    <t>NIV</t>
  </si>
  <si>
    <t>BASE</t>
  </si>
  <si>
    <t xml:space="preserve">Tir </t>
  </si>
  <si>
    <t>Éducation</t>
  </si>
  <si>
    <t>Concentration</t>
  </si>
  <si>
    <t>Armes d’épaule</t>
  </si>
  <si>
    <t>Bibliothèque</t>
  </si>
  <si>
    <t>Dissimulation/Révélation d’objet</t>
  </si>
  <si>
    <t>Armes lourdes (x2)</t>
  </si>
  <si>
    <t>Bureaucratie</t>
  </si>
  <si>
    <t>Lecture sur les lèvres</t>
  </si>
  <si>
    <t>Pistolet</t>
  </si>
  <si>
    <t>Composition</t>
  </si>
  <si>
    <t>Perception</t>
  </si>
  <si>
    <t>Tir à l’arc</t>
  </si>
  <si>
    <t>Comptabilité</t>
  </si>
  <si>
    <t>Pistage</t>
  </si>
  <si>
    <t>Tir automatique (x2)</t>
  </si>
  <si>
    <t>Connaissance</t>
  </si>
  <si>
    <t>Combats</t>
  </si>
  <si>
    <t xml:space="preserve">Corps </t>
  </si>
  <si>
    <t>Criminologie</t>
  </si>
  <si>
    <t>Arme de mêlée</t>
  </si>
  <si>
    <t>Athlétisme</t>
  </si>
  <si>
    <t>Cryptographie</t>
  </si>
  <si>
    <t>Aikido (x2)</t>
  </si>
  <si>
    <t>Contorsion</t>
  </si>
  <si>
    <t>Déduction</t>
  </si>
  <si>
    <t>Judo (x2)</t>
  </si>
  <si>
    <t>Danse</t>
  </si>
  <si>
    <t>Dressage</t>
  </si>
  <si>
    <t>Karate (x2)</t>
  </si>
  <si>
    <t>Discrétion</t>
  </si>
  <si>
    <t>Gestion d’affaire</t>
  </si>
  <si>
    <t>Taekwondo (x2)</t>
  </si>
  <si>
    <t>Endurance</t>
  </si>
  <si>
    <t>Jeux de hasard</t>
  </si>
  <si>
    <t>Bagarre</t>
  </si>
  <si>
    <t>Résistance  torture/ drogues</t>
  </si>
  <si>
    <r>
      <rPr>
        <b/>
        <sz val="10"/>
        <color rgb="FF000000"/>
        <rFont val="Calibri"/>
        <family val="2"/>
      </rPr>
      <t>Guide Local</t>
    </r>
    <r>
      <rPr>
        <sz val="10"/>
        <color rgb="FF000000"/>
        <rFont val="Calibri"/>
        <family val="2"/>
      </rPr>
      <t xml:space="preserve"> Quartier d’origine</t>
    </r>
  </si>
  <si>
    <t>Esquive</t>
  </si>
  <si>
    <t xml:space="preserve">Contrôle </t>
  </si>
  <si>
    <t>Représentation</t>
  </si>
  <si>
    <t>Conduite de véhicule terrestre</t>
  </si>
  <si>
    <t>Instrument</t>
  </si>
  <si>
    <t>Langue Natale</t>
  </si>
  <si>
    <t>Équitation</t>
  </si>
  <si>
    <t>Argot</t>
  </si>
  <si>
    <t>Pilotage véhicule aérien (x2)</t>
  </si>
  <si>
    <t>Jeu d’acteur</t>
  </si>
  <si>
    <t>Pilotage véhicule maritime</t>
  </si>
  <si>
    <t>Techniques</t>
  </si>
  <si>
    <t>Sociabilité</t>
  </si>
  <si>
    <t>Géologie</t>
  </si>
  <si>
    <t>Aérotech</t>
  </si>
  <si>
    <t>Connaissance de la Rue</t>
  </si>
  <si>
    <t>Mathématiques</t>
  </si>
  <si>
    <t>Armurerie</t>
  </si>
  <si>
    <t>Conversation</t>
  </si>
  <si>
    <t>Physiques</t>
  </si>
  <si>
    <t>Arts Plastiques</t>
  </si>
  <si>
    <t>Corruption</t>
  </si>
  <si>
    <t>Zoologie</t>
  </si>
  <si>
    <t>Assistance Médicale (x2)</t>
  </si>
  <si>
    <t>Habillement et Style</t>
  </si>
  <si>
    <t>Anthropologie</t>
  </si>
  <si>
    <t>Contrefaçon</t>
  </si>
  <si>
    <t>Interrogatoire</t>
  </si>
  <si>
    <t>Biologie</t>
  </si>
  <si>
    <t>Crochetage</t>
  </si>
  <si>
    <t>Look</t>
  </si>
  <si>
    <t>Chimie</t>
  </si>
  <si>
    <t>Cybertech</t>
  </si>
  <si>
    <t>Négoce</t>
  </si>
  <si>
    <t>Histoire</t>
  </si>
  <si>
    <t>Électronique</t>
  </si>
  <si>
    <t>Persuasion</t>
  </si>
  <si>
    <t>Survie en milieu hostile</t>
  </si>
  <si>
    <t>Explosifs (x2)</t>
  </si>
  <si>
    <t>Psychologie</t>
  </si>
  <si>
    <t>Tactique</t>
  </si>
  <si>
    <t>Maritech</t>
  </si>
  <si>
    <t>Photos et Films</t>
  </si>
  <si>
    <t>Pick Pocket</t>
  </si>
  <si>
    <t>Premiers Secours</t>
  </si>
  <si>
    <t>Sécurité électronique (x2)</t>
  </si>
  <si>
    <t>Terratech</t>
  </si>
  <si>
    <t>Role</t>
  </si>
  <si>
    <t>Notes</t>
  </si>
  <si>
    <t>Capacités de Rôle</t>
  </si>
  <si>
    <t xml:space="preserve"> [p29, p143]</t>
  </si>
  <si>
    <t>Rôle</t>
  </si>
  <si>
    <t>Rang</t>
  </si>
  <si>
    <t>Rock Star</t>
  </si>
  <si>
    <t>Solo</t>
  </si>
  <si>
    <t>Netrunner</t>
  </si>
  <si>
    <t>Tech</t>
  </si>
  <si>
    <t>Medtech</t>
  </si>
  <si>
    <t>Media</t>
  </si>
  <si>
    <t>Exec</t>
  </si>
  <si>
    <t>Lawman</t>
  </si>
  <si>
    <t>Fixer</t>
  </si>
  <si>
    <t>Nomad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</si>
</sst>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EB-1]"/>
  </numFmts>
  <fonts count="34">
    <font>
      <sz val="10"/>
      <name val="Arial"/>
      <family val="2"/>
    </font>
    <font>
      <sz val="10.5"/>
      <name val="Calibri"/>
      <family val="2"/>
    </font>
    <font>
      <sz val="10"/>
      <name val="Calibri"/>
      <family val="2"/>
    </font>
    <font>
      <sz val="10.5"/>
      <name val="Arial"/>
      <family val="2"/>
    </font>
    <font>
      <i/>
      <sz val="9"/>
      <color rgb="FF000000"/>
      <name val="Calibri"/>
      <family val="2"/>
    </font>
    <font>
      <b/>
      <sz val="10"/>
      <color rgb="FFFFFFFF"/>
      <name val="NUNITO"/>
    </font>
    <font>
      <b/>
      <sz val="11"/>
      <color rgb="FFFFFFFF"/>
      <name val="NUNITO"/>
    </font>
    <font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6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Nunito"/>
    </font>
    <font>
      <sz val="14"/>
      <color rgb="FF000000"/>
      <name val="Nunito"/>
    </font>
    <font>
      <sz val="11"/>
      <name val="Cambria"/>
    </font>
    <font>
      <b/>
      <sz val="11"/>
      <color rgb="FF000000"/>
      <name val="Nunito"/>
    </font>
    <font>
      <sz val="8"/>
      <color rgb="FF000000"/>
      <name val="Nunito"/>
    </font>
    <font>
      <sz val="12"/>
      <color rgb="FF000000"/>
      <name val="Nunito"/>
    </font>
    <font>
      <b/>
      <sz val="10"/>
      <color rgb="FF000000"/>
      <name val="Nunito"/>
    </font>
    <font>
      <sz val="11"/>
      <color rgb="FFFFFFFF"/>
      <name val="Nunito"/>
    </font>
    <font>
      <sz val="7"/>
      <color rgb="FF000000"/>
      <name val="Nunito"/>
    </font>
    <font>
      <sz val="8"/>
      <color rgb="FFFFFFFF"/>
      <name val="Nunito"/>
    </font>
    <font>
      <sz val="10"/>
      <color rgb="FF000000"/>
      <name val="Nunito"/>
    </font>
    <font>
      <sz val="7"/>
      <color rgb="FFFFFFFF"/>
      <name val="Nunito"/>
    </font>
    <font>
      <b/>
      <sz val="7"/>
      <color rgb="FFFFFFFF"/>
      <name val="Nunito"/>
    </font>
    <font>
      <b/>
      <sz val="14"/>
      <color rgb="FFFFFFFF"/>
      <name val="Nunito"/>
    </font>
    <font>
      <b/>
      <sz val="12"/>
      <color rgb="FFFFFFFF"/>
      <name val="Nunito"/>
    </font>
    <font>
      <b/>
      <i/>
      <sz val="11"/>
      <color rgb="FFE73B27"/>
      <name val="Nunito"/>
    </font>
    <font>
      <b/>
      <sz val="8"/>
      <color rgb="FFFFFFFF"/>
      <name val="Calibri"/>
      <family val="2"/>
    </font>
    <font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4EA6B"/>
        <bgColor rgb="FFCCFFCC"/>
      </patternFill>
    </fill>
    <fill>
      <patternFill patternType="solid">
        <fgColor rgb="FFFF0000"/>
        <bgColor rgb="FFE73B27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FFF"/>
      </patternFill>
    </fill>
    <fill>
      <patternFill patternType="solid">
        <fgColor rgb="FF000000"/>
        <bgColor rgb="FF003300"/>
      </patternFill>
    </fill>
    <fill>
      <patternFill patternType="solid">
        <fgColor rgb="FFE73B27"/>
        <bgColor rgb="FF993300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E73B27"/>
      </left>
      <right style="thin">
        <color rgb="FFE73B27"/>
      </right>
      <top style="thick">
        <color rgb="FFE73B27"/>
      </top>
      <bottom style="thin">
        <color rgb="FFE73B27"/>
      </bottom>
      <diagonal/>
    </border>
    <border>
      <left style="thin">
        <color rgb="FFE73B27"/>
      </left>
      <right style="thick">
        <color rgb="FFE73B27"/>
      </right>
      <top style="thick">
        <color rgb="FFE73B27"/>
      </top>
      <bottom style="thin">
        <color rgb="FFE73B27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rgb="FFE73B27"/>
      </left>
      <right style="thin">
        <color rgb="FFE73B27"/>
      </right>
      <top style="thick">
        <color rgb="FFE73B27"/>
      </top>
      <bottom style="thin">
        <color rgb="FFE73B27"/>
      </bottom>
      <diagonal/>
    </border>
    <border>
      <left style="thick">
        <color rgb="FFE73B27"/>
      </left>
      <right style="thin">
        <color rgb="FFE73B27"/>
      </right>
      <top style="thin">
        <color rgb="FFE73B27"/>
      </top>
      <bottom style="thick">
        <color rgb="FFE73B27"/>
      </bottom>
      <diagonal/>
    </border>
    <border>
      <left style="thin">
        <color rgb="FFE73B27"/>
      </left>
      <right style="thick">
        <color rgb="FFE73B27"/>
      </right>
      <top style="thin">
        <color rgb="FFE73B27"/>
      </top>
      <bottom style="thick">
        <color rgb="FFE73B27"/>
      </bottom>
      <diagonal/>
    </border>
    <border>
      <left/>
      <right style="thick">
        <color rgb="FFE73B27"/>
      </right>
      <top style="thick">
        <color rgb="FFE73B27"/>
      </top>
      <bottom style="thin">
        <color rgb="FFE73B27"/>
      </bottom>
      <diagonal/>
    </border>
    <border>
      <left style="thin">
        <color rgb="FFE73B27"/>
      </left>
      <right style="thin">
        <color rgb="FFE73B27"/>
      </right>
      <top/>
      <bottom style="thin">
        <color rgb="FFE73B27"/>
      </bottom>
      <diagonal/>
    </border>
    <border>
      <left style="thick">
        <color rgb="FFE73B27"/>
      </left>
      <right style="thin">
        <color rgb="FFE73B27"/>
      </right>
      <top style="thick">
        <color rgb="FFE73B27"/>
      </top>
      <bottom style="thick">
        <color rgb="FFE73B27"/>
      </bottom>
      <diagonal/>
    </border>
    <border>
      <left style="thin">
        <color rgb="FFE73B27"/>
      </left>
      <right style="thin">
        <color rgb="FFE73B27"/>
      </right>
      <top style="thick">
        <color rgb="FFE73B27"/>
      </top>
      <bottom style="thick">
        <color rgb="FFE73B27"/>
      </bottom>
      <diagonal/>
    </border>
    <border>
      <left style="thin">
        <color rgb="FFE73B27"/>
      </left>
      <right style="thick">
        <color rgb="FFE73B27"/>
      </right>
      <top style="thick">
        <color rgb="FFE73B27"/>
      </top>
      <bottom style="thick">
        <color rgb="FFE73B27"/>
      </bottom>
      <diagonal/>
    </border>
    <border>
      <left style="thick">
        <color rgb="FFE73B27"/>
      </left>
      <right style="thin">
        <color rgb="FFE73B27"/>
      </right>
      <top/>
      <bottom style="thick">
        <color rgb="FFE73B27"/>
      </bottom>
      <diagonal/>
    </border>
    <border>
      <left style="thin">
        <color rgb="FFE73B27"/>
      </left>
      <right style="thin">
        <color rgb="FFE73B27"/>
      </right>
      <top/>
      <bottom style="thick">
        <color rgb="FFE73B27"/>
      </bottom>
      <diagonal/>
    </border>
    <border>
      <left style="thin">
        <color rgb="FFE73B27"/>
      </left>
      <right style="thick">
        <color rgb="FFE73B27"/>
      </right>
      <top/>
      <bottom style="thick">
        <color rgb="FFE73B27"/>
      </bottom>
      <diagonal/>
    </border>
    <border>
      <left style="thick">
        <color rgb="FFE73B27"/>
      </left>
      <right style="thick">
        <color rgb="FFE73B27"/>
      </right>
      <top style="thick">
        <color rgb="FFE73B27"/>
      </top>
      <bottom style="thin">
        <color rgb="FFE73B27"/>
      </bottom>
      <diagonal/>
    </border>
    <border>
      <left/>
      <right style="thin">
        <color rgb="FFE73B27"/>
      </right>
      <top style="thick">
        <color rgb="FFE73B27"/>
      </top>
      <bottom style="thin">
        <color rgb="FFE73B27"/>
      </bottom>
      <diagonal/>
    </border>
    <border>
      <left style="thick">
        <color rgb="FFE73B27"/>
      </left>
      <right style="thin">
        <color rgb="FFE73B27"/>
      </right>
      <top style="thin">
        <color rgb="FFE73B27"/>
      </top>
      <bottom style="thin">
        <color rgb="FFE73B27"/>
      </bottom>
      <diagonal/>
    </border>
    <border>
      <left style="thin">
        <color rgb="FFE73B27"/>
      </left>
      <right style="thick">
        <color rgb="FFE73B27"/>
      </right>
      <top style="thin">
        <color rgb="FFE73B27"/>
      </top>
      <bottom style="thin">
        <color rgb="FFE73B27"/>
      </bottom>
      <diagonal/>
    </border>
    <border>
      <left/>
      <right style="thin">
        <color rgb="FFE73B27"/>
      </right>
      <top style="thin">
        <color rgb="FFE73B27"/>
      </top>
      <bottom style="thin">
        <color rgb="FFE73B27"/>
      </bottom>
      <diagonal/>
    </border>
    <border>
      <left style="thin">
        <color rgb="FFE73B27"/>
      </left>
      <right style="thin">
        <color rgb="FFE73B27"/>
      </right>
      <top style="thin">
        <color rgb="FFE73B27"/>
      </top>
      <bottom style="thin">
        <color rgb="FFE73B27"/>
      </bottom>
      <diagonal/>
    </border>
    <border>
      <left style="thick">
        <color rgb="FFE73B27"/>
      </left>
      <right style="thick">
        <color rgb="FFE73B27"/>
      </right>
      <top style="thin">
        <color rgb="FFE73B27"/>
      </top>
      <bottom style="thin">
        <color rgb="FFE73B27"/>
      </bottom>
      <diagonal/>
    </border>
    <border>
      <left style="thick">
        <color rgb="FFE73B27"/>
      </left>
      <right style="thick">
        <color rgb="FFE73B27"/>
      </right>
      <top style="thin">
        <color rgb="FFE73B27"/>
      </top>
      <bottom/>
      <diagonal/>
    </border>
    <border>
      <left style="thick">
        <color rgb="FFE73B27"/>
      </left>
      <right style="thick">
        <color rgb="FFE73B27"/>
      </right>
      <top style="thin">
        <color rgb="FFE73B27"/>
      </top>
      <bottom style="thick">
        <color rgb="FFE73B27"/>
      </bottom>
      <diagonal/>
    </border>
    <border>
      <left/>
      <right style="thin">
        <color rgb="FFE73B27"/>
      </right>
      <top style="thin">
        <color rgb="FFE73B27"/>
      </top>
      <bottom style="thick">
        <color rgb="FFE73B27"/>
      </bottom>
      <diagonal/>
    </border>
    <border>
      <left style="thin">
        <color rgb="FFE73B27"/>
      </left>
      <right style="thin">
        <color rgb="FFE73B27"/>
      </right>
      <top style="thin">
        <color rgb="FFE73B27"/>
      </top>
      <bottom style="thick">
        <color rgb="FFE73B27"/>
      </bottom>
      <diagonal/>
    </border>
    <border>
      <left style="thick">
        <color rgb="FFE73B27"/>
      </left>
      <right/>
      <top style="thick">
        <color rgb="FFE73B27"/>
      </top>
      <bottom/>
      <diagonal/>
    </border>
    <border>
      <left/>
      <right style="thick">
        <color rgb="FFE73B27"/>
      </right>
      <top style="thick">
        <color rgb="FFE73B27"/>
      </top>
      <bottom/>
      <diagonal/>
    </border>
    <border>
      <left style="thick">
        <color rgb="FFE73B27"/>
      </left>
      <right style="thick">
        <color rgb="FFE73B27"/>
      </right>
      <top/>
      <bottom style="thick">
        <color rgb="FFE73B27"/>
      </bottom>
      <diagonal/>
    </border>
    <border>
      <left/>
      <right/>
      <top style="thick">
        <color rgb="FFE73B27"/>
      </top>
      <bottom/>
      <diagonal/>
    </border>
    <border>
      <left style="thick">
        <color rgb="FFE73B27"/>
      </left>
      <right style="thin">
        <color rgb="FFE73B27"/>
      </right>
      <top/>
      <bottom style="thin">
        <color rgb="FFE73B27"/>
      </bottom>
      <diagonal/>
    </border>
    <border>
      <left style="thin">
        <color rgb="FFE73B27"/>
      </left>
      <right style="thick">
        <color rgb="FFE73B27"/>
      </right>
      <top/>
      <bottom style="thin">
        <color rgb="FFE73B27"/>
      </bottom>
      <diagonal/>
    </border>
    <border>
      <left style="thick">
        <color rgb="FFE73B27"/>
      </left>
      <right style="thick">
        <color rgb="FFE73B27"/>
      </right>
      <top style="thick">
        <color rgb="FFE73B27"/>
      </top>
      <bottom/>
      <diagonal/>
    </border>
    <border>
      <left style="thick">
        <color rgb="FFE73B27"/>
      </left>
      <right/>
      <top/>
      <bottom/>
      <diagonal/>
    </border>
    <border>
      <left/>
      <right style="thin">
        <color rgb="FFE73B27"/>
      </right>
      <top/>
      <bottom style="thin">
        <color rgb="FFE73B27"/>
      </bottom>
      <diagonal/>
    </border>
    <border>
      <left style="thick">
        <color rgb="FFE73B27"/>
      </left>
      <right/>
      <top/>
      <bottom style="thick">
        <color rgb="FFE73B27"/>
      </bottom>
      <diagonal/>
    </border>
    <border>
      <left/>
      <right style="thin">
        <color rgb="FFE73B27"/>
      </right>
      <top/>
      <bottom style="thick">
        <color rgb="FFE73B27"/>
      </bottom>
      <diagonal/>
    </border>
    <border>
      <left style="thick">
        <color rgb="FFE73B27"/>
      </left>
      <right style="thick">
        <color rgb="FFE73B27"/>
      </right>
      <top style="thick">
        <color rgb="FFE73B27"/>
      </top>
      <bottom style="thick">
        <color rgb="FFE73B27"/>
      </bottom>
      <diagonal/>
    </border>
    <border>
      <left style="thick">
        <color rgb="FFE73B27"/>
      </left>
      <right/>
      <top style="thick">
        <color rgb="FFE73B27"/>
      </top>
      <bottom style="thick">
        <color rgb="FFE73B27"/>
      </bottom>
      <diagonal/>
    </border>
    <border>
      <left/>
      <right/>
      <top style="thick">
        <color rgb="FFE73B27"/>
      </top>
      <bottom style="thick">
        <color rgb="FFE73B27"/>
      </bottom>
      <diagonal/>
    </border>
    <border>
      <left/>
      <right style="thick">
        <color rgb="FFE73B27"/>
      </right>
      <top style="thick">
        <color rgb="FFE73B27"/>
      </top>
      <bottom style="thick">
        <color rgb="FFE73B27"/>
      </bottom>
      <diagonal/>
    </border>
    <border>
      <left style="thick">
        <color rgb="FFE73B27"/>
      </left>
      <right style="thin">
        <color rgb="FFE73B27"/>
      </right>
      <top/>
      <bottom/>
      <diagonal/>
    </border>
    <border>
      <left/>
      <right style="thin">
        <color rgb="FFE73B27"/>
      </right>
      <top/>
      <bottom/>
      <diagonal/>
    </border>
    <border>
      <left/>
      <right style="thick">
        <color rgb="FFE73B27"/>
      </right>
      <top/>
      <bottom/>
      <diagonal/>
    </border>
    <border>
      <left style="thick">
        <color rgb="FFE73B27"/>
      </left>
      <right style="thin">
        <color rgb="FFE73B27"/>
      </right>
      <top style="thin">
        <color rgb="FFE73B27"/>
      </top>
      <bottom/>
      <diagonal/>
    </border>
    <border>
      <left/>
      <right style="thin">
        <color rgb="FFE73B27"/>
      </right>
      <top style="thin">
        <color rgb="FFE73B27"/>
      </top>
      <bottom/>
      <diagonal/>
    </border>
    <border>
      <left/>
      <right style="thick">
        <color rgb="FFE73B27"/>
      </right>
      <top style="thin">
        <color rgb="FFE73B27"/>
      </top>
      <bottom/>
      <diagonal/>
    </border>
    <border>
      <left/>
      <right style="thick">
        <color rgb="FFE73B27"/>
      </right>
      <top/>
      <bottom style="thick">
        <color rgb="FFE73B27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4" fillId="0" borderId="22" xfId="0" applyFont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4" fillId="2" borderId="0" xfId="0" applyFont="1" applyFill="1"/>
    <xf numFmtId="0" fontId="10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5" fillId="0" borderId="1" xfId="0" applyFont="1" applyBorder="1"/>
    <xf numFmtId="0" fontId="7" fillId="0" borderId="5" xfId="0" applyFont="1" applyBorder="1" applyAlignment="1">
      <alignment horizontal="center"/>
    </xf>
    <xf numFmtId="0" fontId="14" fillId="7" borderId="3" xfId="0" applyFont="1" applyFill="1" applyBorder="1" applyAlignment="1">
      <alignment horizontal="center" wrapText="1"/>
    </xf>
    <xf numFmtId="0" fontId="7" fillId="0" borderId="1" xfId="0" applyFont="1" applyBorder="1"/>
    <xf numFmtId="0" fontId="7" fillId="0" borderId="5" xfId="0" applyFont="1" applyBorder="1"/>
    <xf numFmtId="0" fontId="7" fillId="5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5" fillId="0" borderId="5" xfId="0" applyFont="1" applyBorder="1"/>
    <xf numFmtId="0" fontId="13" fillId="6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8" fillId="0" borderId="11" xfId="0" applyFont="1" applyBorder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7" borderId="3" xfId="0" applyFont="1" applyFill="1" applyBorder="1" applyAlignment="1">
      <alignment horizontal="center" wrapText="1"/>
    </xf>
    <xf numFmtId="0" fontId="23" fillId="7" borderId="3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16" fillId="0" borderId="0" xfId="0" applyFont="1"/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8" fillId="0" borderId="32" xfId="0" applyFont="1" applyBorder="1"/>
    <xf numFmtId="0" fontId="23" fillId="7" borderId="36" xfId="0" applyFont="1" applyFill="1" applyBorder="1" applyAlignment="1">
      <alignment horizontal="center" vertical="center"/>
    </xf>
    <xf numFmtId="0" fontId="18" fillId="0" borderId="37" xfId="0" applyFont="1" applyBorder="1"/>
    <xf numFmtId="0" fontId="19" fillId="0" borderId="3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8" fillId="0" borderId="22" xfId="0" applyFont="1" applyBorder="1"/>
    <xf numFmtId="0" fontId="23" fillId="7" borderId="38" xfId="0" applyFont="1" applyFill="1" applyBorder="1" applyAlignment="1">
      <alignment horizontal="center" vertical="center"/>
    </xf>
    <xf numFmtId="0" fontId="18" fillId="0" borderId="27" xfId="0" applyFont="1" applyBorder="1"/>
    <xf numFmtId="0" fontId="18" fillId="0" borderId="30" xfId="0" applyFont="1" applyBorder="1"/>
    <xf numFmtId="0" fontId="18" fillId="0" borderId="39" xfId="0" applyFont="1" applyBorder="1"/>
    <xf numFmtId="0" fontId="18" fillId="0" borderId="45" xfId="0" applyFont="1" applyBorder="1"/>
    <xf numFmtId="0" fontId="18" fillId="0" borderId="48" xfId="0" applyFont="1" applyBorder="1"/>
    <xf numFmtId="0" fontId="24" fillId="0" borderId="0" xfId="0" applyFont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0" fontId="33" fillId="3" borderId="0" xfId="0" applyFont="1" applyFill="1"/>
    <xf numFmtId="0" fontId="9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0" fontId="28" fillId="7" borderId="18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9" fillId="7" borderId="35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30" fillId="7" borderId="35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0" fillId="7" borderId="40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16" fillId="0" borderId="33" xfId="0" applyFont="1" applyBorder="1" applyAlignment="1"/>
    <xf numFmtId="0" fontId="16" fillId="0" borderId="20" xfId="0" applyFont="1" applyBorder="1" applyAlignment="1"/>
    <xf numFmtId="0" fontId="16" fillId="0" borderId="8" xfId="0" applyFont="1" applyBorder="1" applyAlignment="1"/>
    <xf numFmtId="0" fontId="6" fillId="7" borderId="32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color rgb="FFFFFFFF"/>
      </font>
      <fill>
        <patternFill>
          <bgColor rgb="FF9900FF"/>
        </patternFill>
      </fill>
    </dxf>
    <dxf>
      <font>
        <b/>
        <color rgb="FFFFFFFF"/>
      </font>
      <fill>
        <patternFill>
          <bgColor rgb="FF741B47"/>
        </patternFill>
      </fill>
    </dxf>
    <dxf>
      <font>
        <b/>
        <color rgb="FFFFFFFF"/>
      </font>
      <fill>
        <patternFill>
          <bgColor rgb="FF9900FF"/>
        </patternFill>
      </fill>
    </dxf>
    <dxf>
      <font>
        <b/>
        <color rgb="FFFFFFFF"/>
      </font>
      <fill>
        <patternFill>
          <bgColor rgb="FF741B47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2CC"/>
      <rgbColor rgb="FFCCFFFF"/>
      <rgbColor rgb="FF741B47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73B27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138600</xdr:colOff>
      <xdr:row>0</xdr:row>
      <xdr:rowOff>118800</xdr:rowOff>
    </xdr:from>
    <xdr:to>
      <xdr:col>2</xdr:col>
      <xdr:colOff>93960</xdr:colOff>
      <xdr:row>3</xdr:row>
      <xdr:rowOff>79560</xdr:rowOff>
    </xdr:to>
    <xdr:pic>
      <xdr:nvPicPr>
        <xdr:cNvPr id="2" name="image1.p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8600" y="118800"/>
          <a:ext cx="1580760" cy="5187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85"/>
  <sheetViews>
    <sheetView zoomScale="90" zoomScaleNormal="90" workbookViewId="0">
      <selection activeCell="A3" sqref="A3"/>
    </sheetView>
  </sheetViews>
  <sheetFormatPr defaultColWidth="9.5703125" defaultRowHeight="13.15"/>
  <cols>
    <col min="1" max="1" width="26.140625" style="11" customWidth="1"/>
    <col min="2" max="2" width="5.28515625" style="12" customWidth="1"/>
    <col min="3" max="3" width="6.140625" style="12" customWidth="1"/>
    <col min="4" max="4" width="5.5703125" style="12" customWidth="1"/>
    <col min="5" max="5" width="8" style="12" customWidth="1"/>
    <col min="6" max="6" width="24.28515625" style="12" customWidth="1"/>
    <col min="7" max="7" width="6.140625" style="12" customWidth="1"/>
    <col min="8" max="8" width="11.7109375" style="12" customWidth="1"/>
    <col min="9" max="9" width="7.7109375" style="12" customWidth="1"/>
    <col min="10" max="10" width="11.85546875" style="12" customWidth="1"/>
    <col min="11" max="11" width="23.7109375" style="12" customWidth="1"/>
    <col min="12" max="12" width="4.85546875" style="12" customWidth="1"/>
    <col min="13" max="14" width="5.140625" style="12" customWidth="1"/>
    <col min="15" max="15" width="4.85546875" style="12" customWidth="1"/>
    <col min="16" max="1019" width="9.5703125" style="12"/>
    <col min="1020" max="1024" width="11.5703125" customWidth="1"/>
  </cols>
  <sheetData>
    <row r="1" spans="1:18">
      <c r="A1" s="13"/>
      <c r="B1"/>
      <c r="C1"/>
      <c r="D1"/>
      <c r="F1"/>
      <c r="K1"/>
      <c r="L1"/>
      <c r="M1"/>
      <c r="N1"/>
      <c r="O1"/>
    </row>
    <row r="2" spans="1:18">
      <c r="A2" s="13"/>
      <c r="D2"/>
      <c r="K2"/>
      <c r="L2"/>
      <c r="M2"/>
      <c r="N2"/>
      <c r="O2"/>
    </row>
    <row r="3" spans="1:18" ht="28.35">
      <c r="A3" s="13"/>
      <c r="B3"/>
      <c r="C3"/>
      <c r="D3"/>
      <c r="F3"/>
      <c r="G3"/>
      <c r="H3"/>
      <c r="I3"/>
      <c r="J3"/>
      <c r="K3"/>
      <c r="L3"/>
      <c r="M3"/>
      <c r="N3"/>
      <c r="O3"/>
      <c r="P3"/>
      <c r="R3" s="14" t="s">
        <v>0</v>
      </c>
    </row>
    <row r="4" spans="1:18" ht="17.850000000000001">
      <c r="A4" s="13"/>
      <c r="B4" s="15" t="s">
        <v>1</v>
      </c>
      <c r="C4" s="16" t="s">
        <v>2</v>
      </c>
      <c r="D4" s="15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5" t="s">
        <v>8</v>
      </c>
      <c r="J4" s="16" t="s">
        <v>9</v>
      </c>
      <c r="K4" s="16" t="s">
        <v>10</v>
      </c>
      <c r="L4"/>
      <c r="M4"/>
      <c r="N4"/>
      <c r="O4"/>
      <c r="P4"/>
      <c r="R4" s="17" t="s">
        <v>11</v>
      </c>
    </row>
    <row r="5" spans="1:18">
      <c r="A5" s="13"/>
      <c r="B5" s="18">
        <v>2</v>
      </c>
      <c r="C5" s="18">
        <v>2</v>
      </c>
      <c r="D5" s="18">
        <v>2</v>
      </c>
      <c r="E5" s="18">
        <v>2</v>
      </c>
      <c r="F5" s="18">
        <v>2</v>
      </c>
      <c r="G5" s="18">
        <v>2</v>
      </c>
      <c r="H5" s="18">
        <v>2</v>
      </c>
      <c r="I5" s="18">
        <v>2</v>
      </c>
      <c r="J5" s="18">
        <v>2</v>
      </c>
      <c r="K5" s="18">
        <v>2</v>
      </c>
      <c r="L5"/>
      <c r="M5"/>
      <c r="N5"/>
      <c r="O5"/>
      <c r="P5"/>
      <c r="R5" s="17" t="s">
        <v>12</v>
      </c>
    </row>
    <row r="6" spans="1:18" ht="13.9">
      <c r="A6" s="13"/>
      <c r="B6"/>
      <c r="C6"/>
      <c r="D6"/>
      <c r="F6"/>
      <c r="G6"/>
      <c r="H6" s="19" t="s">
        <v>13</v>
      </c>
      <c r="I6"/>
      <c r="J6" s="19" t="s">
        <v>14</v>
      </c>
      <c r="K6" s="19" t="s">
        <v>15</v>
      </c>
      <c r="L6"/>
      <c r="M6"/>
      <c r="N6"/>
      <c r="O6"/>
      <c r="P6"/>
      <c r="R6" s="20" t="s">
        <v>16</v>
      </c>
    </row>
    <row r="7" spans="1:18" ht="13.9">
      <c r="A7"/>
      <c r="B7"/>
      <c r="C7"/>
      <c r="D7"/>
      <c r="E7" s="12">
        <v>62</v>
      </c>
      <c r="F7" s="21" t="s">
        <v>17</v>
      </c>
      <c r="G7"/>
      <c r="H7" s="22">
        <f>H5</f>
        <v>2</v>
      </c>
      <c r="I7"/>
      <c r="J7" s="23">
        <f>10+5*ROUNDUP(AVERAGE(G5,J5),0)</f>
        <v>20</v>
      </c>
      <c r="K7" s="23">
        <f>K5*10</f>
        <v>20</v>
      </c>
      <c r="L7"/>
      <c r="M7"/>
      <c r="N7"/>
      <c r="O7"/>
      <c r="P7"/>
    </row>
    <row r="8" spans="1:18" ht="13.9">
      <c r="A8"/>
      <c r="B8"/>
      <c r="C8"/>
      <c r="D8"/>
      <c r="F8" s="22">
        <f>62-SUM(B5,C5,D5,E5,F5,G5,H5,I5,J5,K5)</f>
        <v>42</v>
      </c>
      <c r="G8"/>
      <c r="H8"/>
      <c r="I8"/>
      <c r="J8" s="24" t="s">
        <v>18</v>
      </c>
      <c r="K8"/>
      <c r="L8"/>
      <c r="M8"/>
      <c r="N8"/>
      <c r="O8"/>
      <c r="P8"/>
    </row>
    <row r="9" spans="1:18" ht="13.9">
      <c r="A9"/>
      <c r="B9"/>
      <c r="C9"/>
      <c r="D9"/>
      <c r="F9"/>
      <c r="G9"/>
      <c r="H9"/>
      <c r="I9"/>
      <c r="J9" s="22">
        <f>ROUNDUP(J7/2,0)</f>
        <v>10</v>
      </c>
      <c r="K9"/>
      <c r="L9"/>
      <c r="M9"/>
      <c r="N9"/>
      <c r="O9"/>
      <c r="P9"/>
    </row>
    <row r="10" spans="1:18" ht="12.75">
      <c r="A10"/>
      <c r="F10"/>
      <c r="G10"/>
      <c r="H10"/>
      <c r="I10"/>
      <c r="J10" s="25" t="s">
        <v>19</v>
      </c>
      <c r="K10"/>
      <c r="L10"/>
      <c r="M10"/>
      <c r="N10"/>
      <c r="O10"/>
      <c r="P10"/>
    </row>
    <row r="11" spans="1:18" ht="13.9">
      <c r="A11" s="13"/>
      <c r="B11"/>
      <c r="C11"/>
      <c r="D11"/>
      <c r="E11">
        <v>90</v>
      </c>
      <c r="F11" s="21" t="s">
        <v>20</v>
      </c>
      <c r="G11"/>
      <c r="H11"/>
      <c r="I11"/>
      <c r="J11" s="22">
        <f>J5</f>
        <v>2</v>
      </c>
      <c r="K11"/>
      <c r="L11"/>
      <c r="M11"/>
      <c r="N11"/>
      <c r="O11"/>
      <c r="P11"/>
    </row>
    <row r="12" spans="1:18" ht="13.9">
      <c r="A12" s="13"/>
      <c r="B12"/>
      <c r="C12"/>
      <c r="D12"/>
      <c r="E12"/>
      <c r="F12" s="26">
        <f>90-SUM(C15:C19,H21:H26,C29:C30,C32,M15:M42,C26:C27,C21,H29:H32,H15,H17:H18,H34:H42,C34:C36,C38:C41,C43:C46,C48)-2*SUM(C31,H19,H16,C37,C42,C47,C22:C25)</f>
        <v>60</v>
      </c>
      <c r="G12"/>
      <c r="H12"/>
      <c r="I12"/>
      <c r="J12"/>
      <c r="K12"/>
      <c r="L12"/>
      <c r="M12"/>
      <c r="N12"/>
      <c r="O12"/>
      <c r="P12"/>
    </row>
    <row r="13" spans="1:18">
      <c r="A13" s="13"/>
      <c r="F13"/>
      <c r="G13"/>
      <c r="H13"/>
      <c r="I13"/>
      <c r="J13"/>
      <c r="K13"/>
      <c r="L13"/>
      <c r="M13"/>
      <c r="N13"/>
      <c r="O13"/>
      <c r="P13"/>
    </row>
    <row r="14" spans="1:18">
      <c r="A14" s="27" t="s">
        <v>21</v>
      </c>
      <c r="B14" s="28" t="s">
        <v>22</v>
      </c>
      <c r="C14" s="28" t="s">
        <v>23</v>
      </c>
      <c r="D14" s="28" t="s">
        <v>22</v>
      </c>
      <c r="E14" s="29" t="s">
        <v>24</v>
      </c>
      <c r="F14" s="27" t="s">
        <v>25</v>
      </c>
      <c r="G14" s="28" t="s">
        <v>22</v>
      </c>
      <c r="H14" s="28" t="s">
        <v>23</v>
      </c>
      <c r="I14" s="28" t="s">
        <v>22</v>
      </c>
      <c r="J14" s="29" t="s">
        <v>24</v>
      </c>
      <c r="K14" s="30" t="s">
        <v>26</v>
      </c>
      <c r="L14" s="28" t="s">
        <v>22</v>
      </c>
      <c r="M14" s="28" t="s">
        <v>23</v>
      </c>
      <c r="N14" s="28" t="s">
        <v>22</v>
      </c>
      <c r="O14" s="29" t="s">
        <v>24</v>
      </c>
      <c r="P14"/>
    </row>
    <row r="15" spans="1:18" ht="12.75">
      <c r="A15" s="31" t="s">
        <v>27</v>
      </c>
      <c r="B15" s="18" t="s">
        <v>6</v>
      </c>
      <c r="C15" s="32">
        <v>2</v>
      </c>
      <c r="D15" s="33">
        <f>$G$5</f>
        <v>2</v>
      </c>
      <c r="E15" s="23">
        <f>SUM(C15:D15)</f>
        <v>4</v>
      </c>
      <c r="F15" s="34" t="s">
        <v>28</v>
      </c>
      <c r="G15" s="18" t="s">
        <v>2</v>
      </c>
      <c r="H15" s="18"/>
      <c r="I15" s="33">
        <f>$C$5</f>
        <v>2</v>
      </c>
      <c r="J15" s="23">
        <f>SUM(H15:I15)</f>
        <v>2</v>
      </c>
      <c r="K15" s="35" t="s">
        <v>29</v>
      </c>
      <c r="L15" s="32" t="s">
        <v>1</v>
      </c>
      <c r="M15" s="32"/>
      <c r="N15" s="33">
        <f>$B$5</f>
        <v>2</v>
      </c>
      <c r="O15" s="36">
        <f>SUM(M15:N15)</f>
        <v>2</v>
      </c>
      <c r="P15"/>
    </row>
    <row r="16" spans="1:18" ht="12.75">
      <c r="A16" s="34" t="s">
        <v>30</v>
      </c>
      <c r="B16" s="18" t="s">
        <v>1</v>
      </c>
      <c r="C16" s="32"/>
      <c r="D16" s="33">
        <f>$B$5</f>
        <v>2</v>
      </c>
      <c r="E16" s="23">
        <f>SUM(C16:D16)</f>
        <v>2</v>
      </c>
      <c r="F16" s="37" t="s">
        <v>31</v>
      </c>
      <c r="G16" s="18" t="s">
        <v>2</v>
      </c>
      <c r="H16" s="18"/>
      <c r="I16" s="33">
        <f>$C$5</f>
        <v>2</v>
      </c>
      <c r="J16" s="23">
        <f>SUM(H16:I16)</f>
        <v>2</v>
      </c>
      <c r="K16" s="35" t="s">
        <v>32</v>
      </c>
      <c r="L16" s="32" t="s">
        <v>1</v>
      </c>
      <c r="M16" s="32"/>
      <c r="N16" s="33">
        <f>$B$5</f>
        <v>2</v>
      </c>
      <c r="O16" s="36">
        <f>SUM(M16:N16)</f>
        <v>2</v>
      </c>
      <c r="P16"/>
    </row>
    <row r="17" spans="1:19" ht="12.75">
      <c r="A17" s="34" t="s">
        <v>33</v>
      </c>
      <c r="B17" s="18" t="s">
        <v>1</v>
      </c>
      <c r="C17" s="32"/>
      <c r="D17" s="33">
        <f>$B$5</f>
        <v>2</v>
      </c>
      <c r="E17" s="23">
        <f>SUM(C17:D17)</f>
        <v>2</v>
      </c>
      <c r="F17" s="34" t="s">
        <v>34</v>
      </c>
      <c r="G17" s="18" t="s">
        <v>2</v>
      </c>
      <c r="H17" s="18"/>
      <c r="I17" s="33">
        <f>$C$5</f>
        <v>2</v>
      </c>
      <c r="J17" s="23">
        <f>SUM(H17:I17)</f>
        <v>2</v>
      </c>
      <c r="K17" s="35" t="s">
        <v>35</v>
      </c>
      <c r="L17" s="32" t="s">
        <v>1</v>
      </c>
      <c r="M17" s="32"/>
      <c r="N17" s="33">
        <f>$B$5</f>
        <v>2</v>
      </c>
      <c r="O17" s="36">
        <f>SUM(M17:N17)</f>
        <v>2</v>
      </c>
      <c r="P17"/>
    </row>
    <row r="18" spans="1:19" ht="12.75">
      <c r="A18" s="31" t="s">
        <v>36</v>
      </c>
      <c r="B18" s="18" t="s">
        <v>1</v>
      </c>
      <c r="C18" s="32">
        <v>2</v>
      </c>
      <c r="D18" s="33">
        <f>$B$5</f>
        <v>2</v>
      </c>
      <c r="E18" s="23">
        <f>SUM(C18:D18)</f>
        <v>4</v>
      </c>
      <c r="F18" s="34" t="s">
        <v>37</v>
      </c>
      <c r="G18" s="18" t="s">
        <v>2</v>
      </c>
      <c r="H18" s="18"/>
      <c r="I18" s="33">
        <f>$C$5</f>
        <v>2</v>
      </c>
      <c r="J18" s="23">
        <f>SUM(H18:I18)</f>
        <v>2</v>
      </c>
      <c r="K18" s="35" t="s">
        <v>38</v>
      </c>
      <c r="L18" s="32" t="s">
        <v>1</v>
      </c>
      <c r="M18" s="32"/>
      <c r="N18" s="33">
        <f>$B$5</f>
        <v>2</v>
      </c>
      <c r="O18" s="36">
        <f>SUM(M18:N18)</f>
        <v>2</v>
      </c>
      <c r="P18"/>
    </row>
    <row r="19" spans="1:19" ht="12.75">
      <c r="A19" s="34" t="s">
        <v>39</v>
      </c>
      <c r="B19" s="18" t="s">
        <v>1</v>
      </c>
      <c r="C19" s="32"/>
      <c r="D19" s="33">
        <f>$B$5</f>
        <v>2</v>
      </c>
      <c r="E19" s="23">
        <f>SUM(C19:D19)</f>
        <v>2</v>
      </c>
      <c r="F19" s="37" t="s">
        <v>40</v>
      </c>
      <c r="G19" s="18" t="s">
        <v>2</v>
      </c>
      <c r="H19" s="18"/>
      <c r="I19" s="33">
        <f>$C$5</f>
        <v>2</v>
      </c>
      <c r="J19" s="23">
        <f>SUM(H19:I19)</f>
        <v>2</v>
      </c>
      <c r="K19" s="38" t="s">
        <v>41</v>
      </c>
      <c r="L19" s="32" t="s">
        <v>1</v>
      </c>
      <c r="M19" s="32">
        <v>2</v>
      </c>
      <c r="N19" s="33">
        <f>$B$5</f>
        <v>2</v>
      </c>
      <c r="O19" s="36">
        <f>SUM(M19:N19)</f>
        <v>4</v>
      </c>
      <c r="P19"/>
    </row>
    <row r="20" spans="1:19" ht="12.75">
      <c r="A20" s="39" t="s">
        <v>42</v>
      </c>
      <c r="B20" s="28" t="s">
        <v>22</v>
      </c>
      <c r="C20" s="28" t="s">
        <v>23</v>
      </c>
      <c r="D20" s="28" t="s">
        <v>22</v>
      </c>
      <c r="E20" s="29" t="s">
        <v>24</v>
      </c>
      <c r="F20" s="27" t="s">
        <v>43</v>
      </c>
      <c r="G20" s="28" t="s">
        <v>22</v>
      </c>
      <c r="H20" s="28" t="s">
        <v>23</v>
      </c>
      <c r="I20" s="28" t="s">
        <v>22</v>
      </c>
      <c r="J20" s="29" t="s">
        <v>24</v>
      </c>
      <c r="K20" s="35" t="s">
        <v>44</v>
      </c>
      <c r="L20" s="32" t="s">
        <v>1</v>
      </c>
      <c r="M20" s="32"/>
      <c r="N20" s="33">
        <f>$B$5</f>
        <v>2</v>
      </c>
      <c r="O20" s="36">
        <f>SUM(M20:N20)</f>
        <v>2</v>
      </c>
      <c r="P20"/>
      <c r="S20"/>
    </row>
    <row r="21" spans="1:19" ht="12.75">
      <c r="A21" s="34" t="s">
        <v>45</v>
      </c>
      <c r="B21" s="18" t="s">
        <v>3</v>
      </c>
      <c r="C21" s="18"/>
      <c r="D21" s="33">
        <f>$D$5</f>
        <v>2</v>
      </c>
      <c r="E21" s="23">
        <f>SUM(C21:D21)</f>
        <v>2</v>
      </c>
      <c r="F21" s="31" t="s">
        <v>46</v>
      </c>
      <c r="G21" s="18" t="s">
        <v>3</v>
      </c>
      <c r="H21" s="18">
        <v>2</v>
      </c>
      <c r="I21" s="33">
        <f>$D$5</f>
        <v>2</v>
      </c>
      <c r="J21" s="23">
        <f>SUM(H21:I21)</f>
        <v>4</v>
      </c>
      <c r="K21" s="35" t="s">
        <v>47</v>
      </c>
      <c r="L21" s="32" t="s">
        <v>1</v>
      </c>
      <c r="M21" s="32"/>
      <c r="N21" s="33">
        <f>$B$5</f>
        <v>2</v>
      </c>
      <c r="O21" s="36">
        <f>SUM(M21:N21)</f>
        <v>2</v>
      </c>
      <c r="P21"/>
      <c r="S21"/>
    </row>
    <row r="22" spans="1:19" ht="12.75">
      <c r="A22" s="37" t="s">
        <v>48</v>
      </c>
      <c r="B22" s="18" t="s">
        <v>3</v>
      </c>
      <c r="C22" s="18"/>
      <c r="D22" s="33">
        <f>$D$5</f>
        <v>2</v>
      </c>
      <c r="E22" s="23">
        <f>SUM(C22:D22)</f>
        <v>2</v>
      </c>
      <c r="F22" s="34" t="s">
        <v>49</v>
      </c>
      <c r="G22" s="18" t="s">
        <v>3</v>
      </c>
      <c r="H22" s="18"/>
      <c r="I22" s="33">
        <f>$D$5</f>
        <v>2</v>
      </c>
      <c r="J22" s="23">
        <f>SUM(H22:I22)</f>
        <v>2</v>
      </c>
      <c r="K22" s="35" t="s">
        <v>50</v>
      </c>
      <c r="L22" s="32" t="s">
        <v>1</v>
      </c>
      <c r="M22" s="32"/>
      <c r="N22" s="33">
        <f>$B$5</f>
        <v>2</v>
      </c>
      <c r="O22" s="36">
        <f>SUM(M22:N22)</f>
        <v>2</v>
      </c>
      <c r="P22"/>
      <c r="S22"/>
    </row>
    <row r="23" spans="1:19" ht="12.75">
      <c r="A23" s="37" t="s">
        <v>51</v>
      </c>
      <c r="B23" s="18" t="s">
        <v>3</v>
      </c>
      <c r="C23" s="18"/>
      <c r="D23" s="33">
        <f>$D$5</f>
        <v>2</v>
      </c>
      <c r="E23" s="23">
        <f>SUM(C23:D23)</f>
        <v>2</v>
      </c>
      <c r="F23" s="34" t="s">
        <v>52</v>
      </c>
      <c r="G23" s="18" t="s">
        <v>3</v>
      </c>
      <c r="H23" s="18"/>
      <c r="I23" s="33">
        <f>$D$5</f>
        <v>2</v>
      </c>
      <c r="J23" s="23">
        <f>SUM(H23:I23)</f>
        <v>2</v>
      </c>
      <c r="K23" s="35" t="s">
        <v>53</v>
      </c>
      <c r="L23" s="32" t="s">
        <v>1</v>
      </c>
      <c r="M23" s="32"/>
      <c r="N23" s="33">
        <f>$B$5</f>
        <v>2</v>
      </c>
      <c r="O23" s="36">
        <f>SUM(M23:N23)</f>
        <v>2</v>
      </c>
      <c r="P23"/>
      <c r="S23"/>
    </row>
    <row r="24" spans="1:19" ht="12.75">
      <c r="A24" s="37" t="s">
        <v>54</v>
      </c>
      <c r="B24" s="18" t="s">
        <v>3</v>
      </c>
      <c r="C24" s="18"/>
      <c r="D24" s="33">
        <f>$D$5</f>
        <v>2</v>
      </c>
      <c r="E24" s="23">
        <f>SUM(C24:D24)</f>
        <v>2</v>
      </c>
      <c r="F24" s="31" t="s">
        <v>55</v>
      </c>
      <c r="G24" s="18" t="s">
        <v>3</v>
      </c>
      <c r="H24" s="18">
        <v>2</v>
      </c>
      <c r="I24" s="33">
        <f>$D$5</f>
        <v>2</v>
      </c>
      <c r="J24" s="23">
        <f>SUM(H24:I24)</f>
        <v>4</v>
      </c>
      <c r="K24" s="35" t="s">
        <v>56</v>
      </c>
      <c r="L24" s="32" t="s">
        <v>1</v>
      </c>
      <c r="M24" s="32"/>
      <c r="N24" s="33">
        <f>$B$5</f>
        <v>2</v>
      </c>
      <c r="O24" s="36">
        <f>SUM(M24:N24)</f>
        <v>2</v>
      </c>
      <c r="P24"/>
      <c r="S24"/>
    </row>
    <row r="25" spans="1:19" ht="12.75">
      <c r="A25" s="37" t="s">
        <v>57</v>
      </c>
      <c r="B25" s="18" t="s">
        <v>3</v>
      </c>
      <c r="C25" s="18"/>
      <c r="D25" s="33">
        <f>$D$5</f>
        <v>2</v>
      </c>
      <c r="E25" s="23">
        <f>SUM(C25:D25)</f>
        <v>2</v>
      </c>
      <c r="F25" s="34" t="s">
        <v>58</v>
      </c>
      <c r="G25" s="18" t="s">
        <v>6</v>
      </c>
      <c r="H25" s="18"/>
      <c r="I25" s="33">
        <f>$G$5</f>
        <v>2</v>
      </c>
      <c r="J25" s="23">
        <f>SUM(H25:I25)</f>
        <v>2</v>
      </c>
      <c r="K25" s="35" t="s">
        <v>59</v>
      </c>
      <c r="L25" s="32" t="s">
        <v>1</v>
      </c>
      <c r="M25" s="32"/>
      <c r="N25" s="33">
        <f>$B$5</f>
        <v>2</v>
      </c>
      <c r="O25" s="36">
        <f>SUM(M25:N25)</f>
        <v>2</v>
      </c>
      <c r="P25"/>
      <c r="Q25"/>
      <c r="S25"/>
    </row>
    <row r="26" spans="1:19" ht="12.75">
      <c r="A26" s="31" t="s">
        <v>60</v>
      </c>
      <c r="B26" s="18" t="s">
        <v>3</v>
      </c>
      <c r="C26" s="18">
        <v>2</v>
      </c>
      <c r="D26" s="33">
        <f>$D$5</f>
        <v>2</v>
      </c>
      <c r="E26" s="23">
        <f>SUM(C26:D26)</f>
        <v>4</v>
      </c>
      <c r="F26" s="34" t="s">
        <v>61</v>
      </c>
      <c r="G26" s="18" t="s">
        <v>6</v>
      </c>
      <c r="H26" s="18"/>
      <c r="I26" s="33">
        <f>$G$5</f>
        <v>2</v>
      </c>
      <c r="J26" s="23">
        <f>SUM(H26:I26)</f>
        <v>2</v>
      </c>
      <c r="K26" s="38" t="s">
        <v>62</v>
      </c>
      <c r="L26" s="32" t="s">
        <v>1</v>
      </c>
      <c r="M26" s="32">
        <v>2</v>
      </c>
      <c r="N26" s="33">
        <f>$B$5</f>
        <v>2</v>
      </c>
      <c r="O26" s="36">
        <f>SUM(M26:N26)</f>
        <v>4</v>
      </c>
      <c r="P26"/>
      <c r="Q26"/>
      <c r="S26"/>
    </row>
    <row r="27" spans="1:19" ht="12.75">
      <c r="A27" s="31" t="s">
        <v>63</v>
      </c>
      <c r="B27" s="18" t="s">
        <v>3</v>
      </c>
      <c r="C27" s="18">
        <v>2</v>
      </c>
      <c r="D27" s="33">
        <f>$D$5</f>
        <v>2</v>
      </c>
      <c r="E27" s="23">
        <f>SUM(C27:D27)</f>
        <v>4</v>
      </c>
      <c r="F27"/>
      <c r="G27"/>
      <c r="H27"/>
      <c r="J27"/>
      <c r="K27" s="40"/>
      <c r="L27" s="32" t="s">
        <v>1</v>
      </c>
      <c r="M27" s="32"/>
      <c r="N27" s="33">
        <f>$B$5</f>
        <v>2</v>
      </c>
      <c r="O27" s="36">
        <f>SUM(M27:N27)</f>
        <v>2</v>
      </c>
      <c r="P27"/>
      <c r="Q27"/>
      <c r="R27"/>
      <c r="S27"/>
    </row>
    <row r="28" spans="1:19" ht="12.75">
      <c r="A28" s="27" t="s">
        <v>64</v>
      </c>
      <c r="B28" s="28" t="s">
        <v>22</v>
      </c>
      <c r="C28" s="28" t="s">
        <v>23</v>
      </c>
      <c r="D28" s="33" t="s">
        <v>22</v>
      </c>
      <c r="E28" s="29" t="s">
        <v>24</v>
      </c>
      <c r="F28" s="27" t="s">
        <v>65</v>
      </c>
      <c r="G28" s="28" t="s">
        <v>22</v>
      </c>
      <c r="H28" s="28" t="s">
        <v>23</v>
      </c>
      <c r="I28" s="33" t="s">
        <v>22</v>
      </c>
      <c r="J28" s="29" t="s">
        <v>24</v>
      </c>
      <c r="K28" s="41"/>
      <c r="L28" s="32" t="s">
        <v>1</v>
      </c>
      <c r="M28" s="32"/>
      <c r="N28" s="33">
        <f>$B$5</f>
        <v>2</v>
      </c>
      <c r="O28" s="36">
        <f>SUM(M28:N28)</f>
        <v>2</v>
      </c>
      <c r="P28"/>
      <c r="Q28"/>
      <c r="R28"/>
      <c r="S28"/>
    </row>
    <row r="29" spans="1:19" ht="12.75">
      <c r="A29" s="34" t="s">
        <v>66</v>
      </c>
      <c r="B29" s="18" t="s">
        <v>2</v>
      </c>
      <c r="C29" s="18"/>
      <c r="D29" s="33">
        <f>$C$5</f>
        <v>2</v>
      </c>
      <c r="E29" s="23">
        <f>SUM(C29:D29)</f>
        <v>2</v>
      </c>
      <c r="F29" s="34" t="s">
        <v>67</v>
      </c>
      <c r="G29" s="18" t="s">
        <v>4</v>
      </c>
      <c r="H29" s="18"/>
      <c r="I29" s="33">
        <f>$E$5</f>
        <v>2</v>
      </c>
      <c r="J29" s="23">
        <f>SUM(H29:I29)</f>
        <v>2</v>
      </c>
      <c r="K29" s="38" t="s">
        <v>68</v>
      </c>
      <c r="L29" s="32" t="s">
        <v>1</v>
      </c>
      <c r="M29" s="32">
        <v>4</v>
      </c>
      <c r="N29" s="33">
        <f>$B$5</f>
        <v>2</v>
      </c>
      <c r="O29" s="36">
        <f>SUM(M29:N29)</f>
        <v>6</v>
      </c>
      <c r="P29"/>
    </row>
    <row r="30" spans="1:19" ht="12.75">
      <c r="A30" s="34" t="s">
        <v>69</v>
      </c>
      <c r="B30" s="18" t="s">
        <v>2</v>
      </c>
      <c r="C30" s="18"/>
      <c r="D30" s="33">
        <f>$C$5</f>
        <v>2</v>
      </c>
      <c r="E30" s="23">
        <f>SUM(C30:D30)</f>
        <v>2</v>
      </c>
      <c r="F30" s="42"/>
      <c r="G30" s="18" t="s">
        <v>4</v>
      </c>
      <c r="H30" s="18"/>
      <c r="I30" s="33">
        <f>$E$5</f>
        <v>2</v>
      </c>
      <c r="J30" s="23">
        <f>SUM(H30:I30)</f>
        <v>2</v>
      </c>
      <c r="K30" s="38" t="s">
        <v>70</v>
      </c>
      <c r="L30" s="32" t="s">
        <v>1</v>
      </c>
      <c r="M30" s="32">
        <v>2</v>
      </c>
      <c r="N30" s="33">
        <f>$B$5</f>
        <v>2</v>
      </c>
      <c r="O30" s="36">
        <f>SUM(M30:N30)</f>
        <v>4</v>
      </c>
      <c r="P30"/>
    </row>
    <row r="31" spans="1:19" ht="12.75">
      <c r="A31" s="37" t="s">
        <v>71</v>
      </c>
      <c r="B31" s="18" t="s">
        <v>2</v>
      </c>
      <c r="C31" s="18"/>
      <c r="D31" s="33">
        <f>$C$5</f>
        <v>2</v>
      </c>
      <c r="E31" s="23">
        <f>SUM(C31:D31)</f>
        <v>2</v>
      </c>
      <c r="F31" s="34" t="s">
        <v>72</v>
      </c>
      <c r="G31" s="18" t="s">
        <v>5</v>
      </c>
      <c r="H31" s="18"/>
      <c r="I31" s="33">
        <f>$F$5</f>
        <v>2</v>
      </c>
      <c r="J31" s="23">
        <f>SUM(H31:I31)</f>
        <v>2</v>
      </c>
      <c r="K31" s="41"/>
      <c r="L31" s="32" t="s">
        <v>1</v>
      </c>
      <c r="M31" s="32"/>
      <c r="N31" s="33">
        <f>$B$5</f>
        <v>2</v>
      </c>
      <c r="O31" s="36">
        <f>SUM(M31:N31)</f>
        <v>2</v>
      </c>
      <c r="P31"/>
    </row>
    <row r="32" spans="1:19" ht="12.75">
      <c r="A32" s="34" t="s">
        <v>73</v>
      </c>
      <c r="B32" s="18" t="s">
        <v>2</v>
      </c>
      <c r="C32" s="18"/>
      <c r="D32" s="33">
        <f>$C$5</f>
        <v>2</v>
      </c>
      <c r="E32" s="23">
        <f>SUM(C32:D32)</f>
        <v>2</v>
      </c>
      <c r="F32" s="34"/>
      <c r="G32" s="18" t="s">
        <v>5</v>
      </c>
      <c r="H32" s="18"/>
      <c r="I32" s="33">
        <f>$F$5</f>
        <v>2</v>
      </c>
      <c r="J32" s="23">
        <f>SUM(H32:I32)</f>
        <v>2</v>
      </c>
      <c r="K32" s="41"/>
      <c r="L32" s="32" t="s">
        <v>1</v>
      </c>
      <c r="M32" s="32"/>
      <c r="N32" s="33">
        <f>$B$5</f>
        <v>2</v>
      </c>
      <c r="O32" s="36">
        <f>SUM(M32:N32)</f>
        <v>2</v>
      </c>
      <c r="P32"/>
    </row>
    <row r="33" spans="1:16" ht="12.75">
      <c r="A33" s="27" t="s">
        <v>74</v>
      </c>
      <c r="B33" s="28" t="s">
        <v>22</v>
      </c>
      <c r="C33" s="28" t="s">
        <v>23</v>
      </c>
      <c r="D33" s="33" t="s">
        <v>22</v>
      </c>
      <c r="E33" s="29" t="s">
        <v>24</v>
      </c>
      <c r="F33" s="27" t="s">
        <v>75</v>
      </c>
      <c r="G33" s="28" t="s">
        <v>22</v>
      </c>
      <c r="H33" s="28" t="s">
        <v>23</v>
      </c>
      <c r="I33" s="33" t="s">
        <v>22</v>
      </c>
      <c r="J33" s="29" t="s">
        <v>24</v>
      </c>
      <c r="K33" s="35" t="s">
        <v>76</v>
      </c>
      <c r="L33" s="32" t="s">
        <v>1</v>
      </c>
      <c r="M33" s="32"/>
      <c r="N33" s="33">
        <f>$B$5</f>
        <v>2</v>
      </c>
      <c r="O33" s="36">
        <f>SUM(M33:N33)</f>
        <v>2</v>
      </c>
      <c r="P33"/>
    </row>
    <row r="34" spans="1:16" ht="12.75">
      <c r="A34" s="34" t="s">
        <v>77</v>
      </c>
      <c r="B34" s="18" t="s">
        <v>4</v>
      </c>
      <c r="C34" s="18"/>
      <c r="D34" s="33">
        <f>$E$5</f>
        <v>2</v>
      </c>
      <c r="E34" s="23">
        <f>SUM(C34:D34)</f>
        <v>2</v>
      </c>
      <c r="F34" s="34" t="s">
        <v>78</v>
      </c>
      <c r="G34" s="18" t="s">
        <v>5</v>
      </c>
      <c r="H34" s="18"/>
      <c r="I34" s="33">
        <f>$F$5</f>
        <v>2</v>
      </c>
      <c r="J34" s="23">
        <f>SUM(H34:I34)</f>
        <v>2</v>
      </c>
      <c r="K34" s="35" t="s">
        <v>79</v>
      </c>
      <c r="L34" s="32" t="s">
        <v>1</v>
      </c>
      <c r="M34" s="32"/>
      <c r="N34" s="33">
        <f>$B$5</f>
        <v>2</v>
      </c>
      <c r="O34" s="36">
        <f>SUM(M34:N34)</f>
        <v>2</v>
      </c>
      <c r="P34"/>
    </row>
    <row r="35" spans="1:16" ht="12.75">
      <c r="A35" s="34" t="s">
        <v>80</v>
      </c>
      <c r="B35" s="18" t="s">
        <v>4</v>
      </c>
      <c r="C35" s="18"/>
      <c r="D35" s="33">
        <f>$E$5</f>
        <v>2</v>
      </c>
      <c r="E35" s="23">
        <f>SUM(C35:D35)</f>
        <v>2</v>
      </c>
      <c r="F35" s="31" t="s">
        <v>81</v>
      </c>
      <c r="G35" s="18" t="s">
        <v>10</v>
      </c>
      <c r="H35" s="18">
        <v>2</v>
      </c>
      <c r="I35" s="33">
        <f>$K$5</f>
        <v>2</v>
      </c>
      <c r="J35" s="23">
        <f>SUM(H35:I35)</f>
        <v>4</v>
      </c>
      <c r="K35" s="35" t="s">
        <v>82</v>
      </c>
      <c r="L35" s="32" t="s">
        <v>1</v>
      </c>
      <c r="M35" s="32"/>
      <c r="N35" s="33">
        <f>$B$5</f>
        <v>2</v>
      </c>
      <c r="O35" s="36">
        <f>SUM(M35:N35)</f>
        <v>2</v>
      </c>
      <c r="P35"/>
    </row>
    <row r="36" spans="1:16" ht="12.75">
      <c r="A36" s="34" t="s">
        <v>83</v>
      </c>
      <c r="B36" s="18" t="s">
        <v>4</v>
      </c>
      <c r="C36" s="18"/>
      <c r="D36" s="33">
        <f>$E$5</f>
        <v>2</v>
      </c>
      <c r="E36" s="23">
        <f>SUM(C36:D36)</f>
        <v>2</v>
      </c>
      <c r="F36" s="34" t="s">
        <v>84</v>
      </c>
      <c r="G36" s="18" t="s">
        <v>5</v>
      </c>
      <c r="H36" s="18"/>
      <c r="I36" s="33">
        <f>$F$5</f>
        <v>2</v>
      </c>
      <c r="J36" s="23">
        <f>SUM(H36:I36)</f>
        <v>2</v>
      </c>
      <c r="K36" s="35" t="s">
        <v>85</v>
      </c>
      <c r="L36" s="32" t="s">
        <v>1</v>
      </c>
      <c r="M36" s="32"/>
      <c r="N36" s="33">
        <f>$B$5</f>
        <v>2</v>
      </c>
      <c r="O36" s="36">
        <f>SUM(M36:N36)</f>
        <v>2</v>
      </c>
      <c r="P36"/>
    </row>
    <row r="37" spans="1:16" ht="12.75">
      <c r="A37" s="37" t="s">
        <v>86</v>
      </c>
      <c r="B37" s="18" t="s">
        <v>4</v>
      </c>
      <c r="C37" s="18"/>
      <c r="D37" s="33">
        <f>$E$5</f>
        <v>2</v>
      </c>
      <c r="E37" s="23">
        <f>SUM(C37:D37)</f>
        <v>2</v>
      </c>
      <c r="F37" s="34" t="s">
        <v>87</v>
      </c>
      <c r="G37" s="18" t="s">
        <v>5</v>
      </c>
      <c r="H37" s="18"/>
      <c r="I37" s="33">
        <f>$F$5</f>
        <v>2</v>
      </c>
      <c r="J37" s="23">
        <f>SUM(H37:I37)</f>
        <v>2</v>
      </c>
      <c r="K37" s="35" t="s">
        <v>88</v>
      </c>
      <c r="L37" s="32" t="s">
        <v>1</v>
      </c>
      <c r="M37" s="32"/>
      <c r="N37" s="33">
        <f>$B$5</f>
        <v>2</v>
      </c>
      <c r="O37" s="36">
        <f>SUM(M37:N37)</f>
        <v>2</v>
      </c>
      <c r="P37"/>
    </row>
    <row r="38" spans="1:16" ht="12.75">
      <c r="A38" s="34" t="s">
        <v>89</v>
      </c>
      <c r="B38" s="18" t="s">
        <v>4</v>
      </c>
      <c r="C38" s="18"/>
      <c r="D38" s="33">
        <f>$E$5</f>
        <v>2</v>
      </c>
      <c r="E38" s="23">
        <f>SUM(C38:D38)</f>
        <v>2</v>
      </c>
      <c r="F38" s="34" t="s">
        <v>90</v>
      </c>
      <c r="G38" s="18" t="s">
        <v>5</v>
      </c>
      <c r="H38" s="18"/>
      <c r="I38" s="33">
        <f>$F$5</f>
        <v>2</v>
      </c>
      <c r="J38" s="23">
        <f>SUM(H38:I38)</f>
        <v>2</v>
      </c>
      <c r="K38" s="35" t="s">
        <v>91</v>
      </c>
      <c r="L38" s="32" t="s">
        <v>1</v>
      </c>
      <c r="M38" s="32"/>
      <c r="N38" s="33">
        <f>$B$5</f>
        <v>2</v>
      </c>
      <c r="O38" s="36">
        <f>SUM(M38:N38)</f>
        <v>2</v>
      </c>
      <c r="P38"/>
    </row>
    <row r="39" spans="1:16" ht="12.75">
      <c r="A39" s="34" t="s">
        <v>92</v>
      </c>
      <c r="B39" s="18" t="s">
        <v>4</v>
      </c>
      <c r="C39" s="18"/>
      <c r="D39" s="33">
        <f>$E$5</f>
        <v>2</v>
      </c>
      <c r="E39" s="23">
        <f>SUM(C39:D39)</f>
        <v>2</v>
      </c>
      <c r="F39" s="34" t="s">
        <v>93</v>
      </c>
      <c r="G39" s="18" t="s">
        <v>5</v>
      </c>
      <c r="H39" s="18"/>
      <c r="I39" s="33">
        <f>$F$5</f>
        <v>2</v>
      </c>
      <c r="J39" s="23">
        <f>SUM(H39:I39)</f>
        <v>2</v>
      </c>
      <c r="K39" s="35" t="s">
        <v>94</v>
      </c>
      <c r="L39" s="32" t="s">
        <v>1</v>
      </c>
      <c r="M39" s="32"/>
      <c r="N39" s="33">
        <f>$B$5</f>
        <v>2</v>
      </c>
      <c r="O39" s="36">
        <f>SUM(M39:N39)</f>
        <v>2</v>
      </c>
      <c r="P39"/>
    </row>
    <row r="40" spans="1:16" ht="12.75">
      <c r="A40" s="34" t="s">
        <v>95</v>
      </c>
      <c r="B40" s="18" t="s">
        <v>4</v>
      </c>
      <c r="C40" s="18"/>
      <c r="D40" s="33">
        <f>$E$5</f>
        <v>2</v>
      </c>
      <c r="E40" s="23">
        <f>SUM(C40:D40)</f>
        <v>2</v>
      </c>
      <c r="F40" s="34" t="s">
        <v>96</v>
      </c>
      <c r="G40" s="18" t="s">
        <v>5</v>
      </c>
      <c r="H40" s="18"/>
      <c r="I40" s="33">
        <f>$F$5</f>
        <v>2</v>
      </c>
      <c r="J40" s="23">
        <f>SUM(H40:I40)</f>
        <v>2</v>
      </c>
      <c r="K40" s="35" t="s">
        <v>97</v>
      </c>
      <c r="L40" s="32" t="s">
        <v>1</v>
      </c>
      <c r="M40" s="32"/>
      <c r="N40" s="33">
        <f>$B$5</f>
        <v>2</v>
      </c>
      <c r="O40" s="36">
        <f>SUM(M40:N40)</f>
        <v>2</v>
      </c>
      <c r="P40"/>
    </row>
    <row r="41" spans="1:16" ht="12.75">
      <c r="A41" s="34" t="s">
        <v>98</v>
      </c>
      <c r="B41" s="18" t="s">
        <v>4</v>
      </c>
      <c r="C41" s="18"/>
      <c r="D41" s="33">
        <f>$E$5</f>
        <v>2</v>
      </c>
      <c r="E41" s="23">
        <f>SUM(C41:D41)</f>
        <v>2</v>
      </c>
      <c r="F41" s="31" t="s">
        <v>99</v>
      </c>
      <c r="G41" s="18" t="s">
        <v>5</v>
      </c>
      <c r="H41" s="18">
        <v>2</v>
      </c>
      <c r="I41" s="33">
        <f>$F$5</f>
        <v>2</v>
      </c>
      <c r="J41" s="23">
        <f>SUM(H41:I41)</f>
        <v>4</v>
      </c>
      <c r="K41" s="35" t="s">
        <v>100</v>
      </c>
      <c r="L41" s="32" t="s">
        <v>1</v>
      </c>
      <c r="M41" s="32"/>
      <c r="N41" s="33">
        <f>$B$5</f>
        <v>2</v>
      </c>
      <c r="O41" s="36">
        <f>SUM(M41:N41)</f>
        <v>2</v>
      </c>
      <c r="P41"/>
    </row>
    <row r="42" spans="1:16" ht="12.75">
      <c r="A42" s="37" t="s">
        <v>101</v>
      </c>
      <c r="B42" s="18" t="s">
        <v>4</v>
      </c>
      <c r="C42" s="18"/>
      <c r="D42" s="33">
        <f>$E$5</f>
        <v>2</v>
      </c>
      <c r="E42" s="23">
        <f>SUM(C42:D42)</f>
        <v>2</v>
      </c>
      <c r="F42" s="31" t="s">
        <v>102</v>
      </c>
      <c r="G42" s="18" t="s">
        <v>10</v>
      </c>
      <c r="H42" s="18">
        <v>2</v>
      </c>
      <c r="I42" s="33">
        <f>$K$5</f>
        <v>2</v>
      </c>
      <c r="J42" s="23">
        <f>SUM(H42:I42)</f>
        <v>4</v>
      </c>
      <c r="K42" s="35" t="s">
        <v>103</v>
      </c>
      <c r="L42" s="32" t="s">
        <v>1</v>
      </c>
      <c r="M42" s="32"/>
      <c r="N42" s="33">
        <f>$B$5</f>
        <v>2</v>
      </c>
      <c r="O42" s="36">
        <f>SUM(M42:N42)</f>
        <v>2</v>
      </c>
      <c r="P42"/>
    </row>
    <row r="43" spans="1:16" ht="12.75">
      <c r="A43" s="34" t="s">
        <v>104</v>
      </c>
      <c r="B43" s="18" t="s">
        <v>4</v>
      </c>
      <c r="C43" s="18"/>
      <c r="D43" s="33">
        <f>$E$5</f>
        <v>2</v>
      </c>
      <c r="E43" s="23">
        <f>SUM(C43:D43)</f>
        <v>2</v>
      </c>
      <c r="F43"/>
      <c r="G43"/>
      <c r="H43"/>
      <c r="I43"/>
      <c r="J43"/>
      <c r="K43"/>
      <c r="L43"/>
      <c r="M43"/>
      <c r="N43"/>
      <c r="O43"/>
      <c r="P43"/>
    </row>
    <row r="44" spans="1:16" ht="13.9">
      <c r="A44" s="34" t="s">
        <v>105</v>
      </c>
      <c r="B44" s="18" t="s">
        <v>4</v>
      </c>
      <c r="C44" s="18"/>
      <c r="D44" s="33">
        <f>$E$5</f>
        <v>2</v>
      </c>
      <c r="E44" s="23">
        <f>SUM(C44:D44)</f>
        <v>2</v>
      </c>
      <c r="F44"/>
      <c r="G44"/>
      <c r="H44"/>
      <c r="I44"/>
      <c r="J44"/>
      <c r="K44" s="21" t="s">
        <v>20</v>
      </c>
      <c r="L44"/>
      <c r="M44"/>
      <c r="N44"/>
      <c r="O44"/>
      <c r="P44"/>
    </row>
    <row r="45" spans="1:16" ht="13.9">
      <c r="A45" s="34" t="s">
        <v>106</v>
      </c>
      <c r="B45" s="18" t="s">
        <v>4</v>
      </c>
      <c r="C45" s="18"/>
      <c r="D45" s="33">
        <f>$E$5</f>
        <v>2</v>
      </c>
      <c r="E45" s="23">
        <f>SUM(C45:D45)</f>
        <v>2</v>
      </c>
      <c r="F45"/>
      <c r="G45"/>
      <c r="H45"/>
      <c r="I45"/>
      <c r="J45"/>
      <c r="K45" s="26">
        <f>F12</f>
        <v>60</v>
      </c>
      <c r="L45"/>
      <c r="M45"/>
      <c r="N45"/>
      <c r="O45"/>
      <c r="P45"/>
    </row>
    <row r="46" spans="1:16" ht="12.75">
      <c r="A46" s="31" t="s">
        <v>107</v>
      </c>
      <c r="B46" s="18" t="s">
        <v>4</v>
      </c>
      <c r="C46" s="18">
        <v>2</v>
      </c>
      <c r="D46" s="33">
        <f>$E$5</f>
        <v>2</v>
      </c>
      <c r="E46" s="23">
        <f>SUM(C46:D46)</f>
        <v>4</v>
      </c>
      <c r="F46"/>
      <c r="G46"/>
      <c r="H46"/>
      <c r="I46"/>
      <c r="J46"/>
      <c r="K46"/>
      <c r="L46"/>
      <c r="M46"/>
      <c r="N46"/>
      <c r="O46"/>
      <c r="P46"/>
    </row>
    <row r="47" spans="1:16" ht="12.75">
      <c r="A47" s="37" t="s">
        <v>108</v>
      </c>
      <c r="B47" s="18" t="s">
        <v>4</v>
      </c>
      <c r="C47" s="18"/>
      <c r="D47" s="33">
        <f>$E$5</f>
        <v>2</v>
      </c>
      <c r="E47" s="23">
        <f>SUM(C47:D47)</f>
        <v>2</v>
      </c>
      <c r="F47"/>
      <c r="G47"/>
      <c r="H47"/>
      <c r="I47"/>
      <c r="J47"/>
      <c r="K47"/>
      <c r="L47"/>
      <c r="M47"/>
      <c r="N47"/>
      <c r="O47"/>
      <c r="P47"/>
    </row>
    <row r="48" spans="1:16" ht="12.75">
      <c r="A48" s="34" t="s">
        <v>109</v>
      </c>
      <c r="B48" s="18" t="s">
        <v>4</v>
      </c>
      <c r="C48" s="18"/>
      <c r="D48" s="33">
        <f>$E$5</f>
        <v>2</v>
      </c>
      <c r="E48" s="23">
        <f>SUM(C48:D48)</f>
        <v>2</v>
      </c>
      <c r="F48"/>
      <c r="G48"/>
      <c r="H48"/>
      <c r="I48"/>
      <c r="J48"/>
      <c r="K48"/>
      <c r="L48"/>
      <c r="M48"/>
      <c r="N48"/>
      <c r="O48"/>
      <c r="P48"/>
    </row>
    <row r="49" spans="1:16">
      <c r="A49" s="1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>
      <c r="A50" s="1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>
      <c r="A51" s="13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6">
      <c r="A52" s="13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6">
      <c r="A53" s="1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6">
      <c r="A54" s="13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6">
      <c r="A55" s="13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6">
      <c r="A56" s="13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6">
      <c r="A57" s="13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6">
      <c r="A58" s="13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6">
      <c r="A59" s="13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6">
      <c r="A60" s="13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6">
      <c r="A61" s="13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6">
      <c r="A62" s="13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6">
      <c r="A63" s="1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6">
      <c r="A64" s="13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 s="13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 s="13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 s="13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 s="13"/>
      <c r="B68"/>
      <c r="C68"/>
      <c r="D68"/>
      <c r="E68"/>
      <c r="G68"/>
      <c r="H68"/>
      <c r="I68"/>
      <c r="J68"/>
      <c r="K68"/>
      <c r="L68"/>
      <c r="M68"/>
      <c r="N68"/>
      <c r="O68"/>
    </row>
    <row r="69" spans="1:15">
      <c r="A69" s="13"/>
      <c r="B69"/>
      <c r="C69"/>
      <c r="D69"/>
      <c r="E69"/>
      <c r="K69"/>
      <c r="L69"/>
      <c r="M69"/>
      <c r="N69"/>
      <c r="O69"/>
    </row>
    <row r="70" spans="1:15">
      <c r="A70" s="13"/>
      <c r="B70"/>
      <c r="C70"/>
      <c r="D70"/>
      <c r="E70"/>
      <c r="F70"/>
      <c r="K70"/>
      <c r="L70"/>
      <c r="M70"/>
    </row>
    <row r="71" spans="1:15">
      <c r="A71" s="13"/>
      <c r="B71"/>
      <c r="C71"/>
      <c r="D71"/>
      <c r="E71"/>
      <c r="F71"/>
      <c r="G71"/>
      <c r="H71"/>
      <c r="I71"/>
      <c r="J71"/>
    </row>
    <row r="72" spans="1:15">
      <c r="A72" s="13"/>
      <c r="B72"/>
      <c r="C72"/>
      <c r="D72"/>
      <c r="E72"/>
      <c r="F72"/>
      <c r="G72"/>
      <c r="H72"/>
      <c r="I72"/>
      <c r="J72"/>
    </row>
    <row r="73" spans="1:15">
      <c r="A73" s="13"/>
      <c r="B73"/>
      <c r="C73"/>
      <c r="D73"/>
      <c r="E73"/>
      <c r="F73"/>
      <c r="G73"/>
      <c r="H73"/>
      <c r="I73"/>
      <c r="J73"/>
    </row>
    <row r="74" spans="1:15">
      <c r="A74" s="13"/>
      <c r="B74"/>
      <c r="C74"/>
      <c r="D74"/>
      <c r="E74"/>
      <c r="F74"/>
      <c r="G74"/>
      <c r="H74"/>
      <c r="I74"/>
      <c r="J74"/>
    </row>
    <row r="75" spans="1:15">
      <c r="A75" s="13"/>
      <c r="B75"/>
      <c r="C75"/>
      <c r="D75"/>
      <c r="E75"/>
      <c r="F75"/>
      <c r="G75"/>
      <c r="H75"/>
      <c r="I75"/>
      <c r="J75"/>
    </row>
    <row r="76" spans="1:15">
      <c r="A76" s="13"/>
      <c r="B76"/>
      <c r="C76"/>
      <c r="D76"/>
      <c r="E76"/>
      <c r="F76"/>
      <c r="G76"/>
      <c r="H76"/>
      <c r="I76"/>
      <c r="J76"/>
    </row>
    <row r="77" spans="1:15">
      <c r="A77" s="13"/>
      <c r="B77"/>
      <c r="C77"/>
      <c r="D77"/>
      <c r="E77"/>
      <c r="F77"/>
      <c r="G77"/>
      <c r="H77"/>
      <c r="I77"/>
      <c r="J77"/>
    </row>
    <row r="78" spans="1:15">
      <c r="A78" s="13"/>
      <c r="B78"/>
      <c r="C78"/>
      <c r="D78"/>
      <c r="E78"/>
      <c r="F78"/>
      <c r="G78"/>
      <c r="H78"/>
      <c r="I78"/>
      <c r="J78"/>
    </row>
    <row r="79" spans="1:15">
      <c r="A79" s="13"/>
      <c r="B79"/>
      <c r="C79"/>
      <c r="D79"/>
      <c r="E79"/>
      <c r="F79"/>
      <c r="G79"/>
      <c r="H79"/>
      <c r="I79"/>
      <c r="J79"/>
    </row>
    <row r="80" spans="1:15">
      <c r="A80" s="13"/>
      <c r="B80"/>
      <c r="C80"/>
      <c r="D80"/>
      <c r="E80"/>
      <c r="F80"/>
      <c r="G80"/>
      <c r="H80"/>
      <c r="I80"/>
      <c r="J80"/>
    </row>
    <row r="81" spans="1:10">
      <c r="A81" s="13"/>
      <c r="B81"/>
      <c r="C81"/>
      <c r="D81"/>
      <c r="E81"/>
      <c r="F81"/>
      <c r="G81"/>
      <c r="H81"/>
      <c r="I81"/>
      <c r="J81"/>
    </row>
    <row r="82" spans="1:10">
      <c r="A82" s="13"/>
      <c r="B82"/>
      <c r="C82"/>
      <c r="D82"/>
      <c r="E82"/>
      <c r="F82"/>
      <c r="G82"/>
      <c r="H82"/>
      <c r="I82"/>
      <c r="J82"/>
    </row>
    <row r="83" spans="1:10">
      <c r="A83" s="13"/>
      <c r="B83"/>
      <c r="C83"/>
      <c r="D83"/>
      <c r="E83"/>
      <c r="F83"/>
      <c r="G83"/>
      <c r="H83"/>
      <c r="I83"/>
      <c r="J83"/>
    </row>
    <row r="84" spans="1:10">
      <c r="A84" s="13"/>
      <c r="B84"/>
      <c r="C84"/>
      <c r="D84"/>
      <c r="E84"/>
      <c r="G84"/>
      <c r="H84"/>
      <c r="I84"/>
      <c r="J84"/>
    </row>
    <row r="85" spans="1:10">
      <c r="A85" s="13"/>
      <c r="B85"/>
      <c r="C85"/>
      <c r="D85"/>
      <c r="E85"/>
    </row>
  </sheetData>
  <sheetProtection sheet="1" objects="1" scenarios="1"/>
  <conditionalFormatting sqref="F4">
    <cfRule type="cellIs" dxfId="3" priority="2" operator="lessThan">
      <formula>1</formula>
    </cfRule>
  </conditionalFormatting>
  <conditionalFormatting sqref="F4">
    <cfRule type="cellIs" dxfId="2" priority="3" operator="lessThan">
      <formula>#REF!</formula>
    </cfRule>
  </conditionalFormatting>
  <pageMargins left="0.78749999999999998" right="0.78749999999999998" top="0.78749999999999998" bottom="0.78749999999999998" header="0.511811023622047" footer="0.511811023622047"/>
  <pageSetup paperSize="9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E85"/>
  <sheetViews>
    <sheetView tabSelected="1" zoomScale="90" zoomScaleNormal="90" workbookViewId="0">
      <selection activeCell="C9" sqref="C9"/>
    </sheetView>
  </sheetViews>
  <sheetFormatPr defaultColWidth="9.5703125" defaultRowHeight="13.15"/>
  <cols>
    <col min="1" max="1" width="26.140625" style="11" customWidth="1"/>
    <col min="2" max="2" width="5.28515625" style="12" customWidth="1"/>
    <col min="3" max="3" width="6.140625" style="12" customWidth="1"/>
    <col min="4" max="4" width="5.5703125" style="12" customWidth="1"/>
    <col min="5" max="5" width="8" style="12" customWidth="1"/>
    <col min="6" max="6" width="24.28515625" style="12" customWidth="1"/>
    <col min="7" max="7" width="6.140625" style="12" customWidth="1"/>
    <col min="8" max="8" width="11.7109375" style="12" customWidth="1"/>
    <col min="9" max="9" width="7.7109375" style="12" customWidth="1"/>
    <col min="10" max="10" width="11.85546875" style="12" customWidth="1"/>
    <col min="11" max="11" width="23.7109375" style="12" customWidth="1"/>
    <col min="12" max="12" width="4.85546875" style="12" customWidth="1"/>
    <col min="13" max="14" width="5.140625" style="12" customWidth="1"/>
    <col min="15" max="15" width="4.85546875" style="12" customWidth="1"/>
    <col min="16" max="1019" width="9.5703125" style="12"/>
    <col min="1020" max="1024" width="11.5703125" customWidth="1"/>
  </cols>
  <sheetData>
    <row r="1" spans="1:18">
      <c r="A1" s="13"/>
      <c r="B1"/>
      <c r="C1"/>
      <c r="D1"/>
      <c r="F1"/>
      <c r="K1"/>
      <c r="L1"/>
      <c r="M1"/>
      <c r="N1"/>
      <c r="O1"/>
    </row>
    <row r="2" spans="1:18">
      <c r="A2" s="13"/>
      <c r="D2"/>
      <c r="K2"/>
      <c r="L2"/>
      <c r="M2"/>
      <c r="N2"/>
      <c r="O2"/>
    </row>
    <row r="3" spans="1:18" ht="28.35">
      <c r="A3" s="13"/>
      <c r="B3"/>
      <c r="C3"/>
      <c r="D3"/>
      <c r="F3"/>
      <c r="G3"/>
      <c r="H3"/>
      <c r="I3"/>
      <c r="J3"/>
      <c r="K3"/>
      <c r="L3"/>
      <c r="M3"/>
      <c r="N3"/>
      <c r="O3"/>
      <c r="P3"/>
      <c r="R3" s="14" t="s">
        <v>0</v>
      </c>
    </row>
    <row r="4" spans="1:18" ht="17.850000000000001">
      <c r="A4" s="13"/>
      <c r="B4" s="15" t="s">
        <v>1</v>
      </c>
      <c r="C4" s="16" t="s">
        <v>2</v>
      </c>
      <c r="D4" s="15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5" t="s">
        <v>8</v>
      </c>
      <c r="J4" s="16" t="s">
        <v>9</v>
      </c>
      <c r="K4" s="16" t="s">
        <v>10</v>
      </c>
      <c r="L4"/>
      <c r="M4"/>
      <c r="N4"/>
      <c r="O4"/>
      <c r="P4"/>
      <c r="R4" s="17" t="s">
        <v>11</v>
      </c>
    </row>
    <row r="5" spans="1:18">
      <c r="A5" s="13"/>
      <c r="B5" s="18">
        <v>2</v>
      </c>
      <c r="C5" s="18">
        <v>2</v>
      </c>
      <c r="D5" s="18">
        <v>2</v>
      </c>
      <c r="E5" s="18">
        <v>2</v>
      </c>
      <c r="F5" s="18">
        <v>2</v>
      </c>
      <c r="G5" s="18">
        <v>2</v>
      </c>
      <c r="H5" s="18">
        <v>2</v>
      </c>
      <c r="I5" s="18">
        <v>2</v>
      </c>
      <c r="J5" s="18">
        <v>2</v>
      </c>
      <c r="K5" s="18">
        <v>2</v>
      </c>
      <c r="L5"/>
      <c r="M5"/>
      <c r="N5"/>
      <c r="O5"/>
      <c r="P5"/>
      <c r="R5" s="17" t="s">
        <v>12</v>
      </c>
    </row>
    <row r="6" spans="1:18" ht="13.9">
      <c r="A6" s="13"/>
      <c r="B6"/>
      <c r="C6"/>
      <c r="D6"/>
      <c r="F6"/>
      <c r="G6"/>
      <c r="H6" s="19" t="s">
        <v>13</v>
      </c>
      <c r="I6"/>
      <c r="J6" s="19" t="s">
        <v>14</v>
      </c>
      <c r="K6" s="19" t="s">
        <v>15</v>
      </c>
      <c r="L6"/>
      <c r="M6"/>
      <c r="N6"/>
      <c r="O6"/>
      <c r="P6"/>
      <c r="R6" s="20" t="s">
        <v>16</v>
      </c>
    </row>
    <row r="7" spans="1:18" ht="13.9">
      <c r="A7"/>
      <c r="B7"/>
      <c r="C7"/>
      <c r="D7"/>
      <c r="E7" s="12">
        <v>62</v>
      </c>
      <c r="F7" s="21" t="s">
        <v>17</v>
      </c>
      <c r="G7"/>
      <c r="H7" s="22">
        <f>H5</f>
        <v>2</v>
      </c>
      <c r="I7"/>
      <c r="J7" s="23">
        <f>10+5*ROUNDUP(AVERAGE(G5,J5),0)</f>
        <v>20</v>
      </c>
      <c r="K7" s="23">
        <f>K5*10</f>
        <v>20</v>
      </c>
      <c r="L7"/>
      <c r="M7"/>
      <c r="N7"/>
      <c r="O7"/>
      <c r="P7"/>
    </row>
    <row r="8" spans="1:18" ht="13.9">
      <c r="A8"/>
      <c r="B8"/>
      <c r="C8"/>
      <c r="D8"/>
      <c r="F8" s="22">
        <f>62-SUM(B5,C5,D5,E5,F5,G5,H5,I5,J5,K5)</f>
        <v>42</v>
      </c>
      <c r="G8"/>
      <c r="H8"/>
      <c r="I8"/>
      <c r="J8" s="24" t="s">
        <v>18</v>
      </c>
      <c r="K8"/>
      <c r="L8"/>
      <c r="M8"/>
      <c r="N8"/>
      <c r="O8"/>
      <c r="P8"/>
    </row>
    <row r="9" spans="1:18" ht="13.9">
      <c r="A9"/>
      <c r="B9"/>
      <c r="C9"/>
      <c r="D9"/>
      <c r="F9"/>
      <c r="G9"/>
      <c r="H9"/>
      <c r="I9"/>
      <c r="J9" s="22">
        <f>ROUNDUP(J7/2,0)</f>
        <v>10</v>
      </c>
      <c r="K9"/>
      <c r="L9"/>
      <c r="M9"/>
      <c r="N9"/>
      <c r="O9"/>
      <c r="P9"/>
    </row>
    <row r="10" spans="1:18" ht="12.75">
      <c r="A10"/>
      <c r="F10"/>
      <c r="G10"/>
      <c r="H10"/>
      <c r="I10"/>
      <c r="J10" s="25" t="s">
        <v>19</v>
      </c>
      <c r="K10"/>
      <c r="L10"/>
      <c r="M10"/>
      <c r="N10"/>
      <c r="O10"/>
      <c r="P10"/>
    </row>
    <row r="11" spans="1:18" ht="13.9">
      <c r="A11" s="13"/>
      <c r="B11"/>
      <c r="C11"/>
      <c r="D11"/>
      <c r="E11">
        <v>90</v>
      </c>
      <c r="F11" s="21" t="s">
        <v>20</v>
      </c>
      <c r="G11"/>
      <c r="H11"/>
      <c r="I11"/>
      <c r="J11" s="22">
        <f>J5</f>
        <v>2</v>
      </c>
      <c r="K11"/>
      <c r="L11"/>
      <c r="M11"/>
      <c r="N11"/>
      <c r="O11"/>
      <c r="P11"/>
    </row>
    <row r="12" spans="1:18" ht="13.9">
      <c r="A12" s="13"/>
      <c r="B12"/>
      <c r="C12"/>
      <c r="D12"/>
      <c r="E12"/>
      <c r="F12" s="26">
        <f>90-SUM(C15:C19,H21:H26,C29:C30,C32,M15:M42,C26:C27,C21,H29:H32,H15,H17:H18,H34:H42,C34:C36,C38:C41,C43:C46,C48)-2*SUM(C31,H19,H16,C37,C42,C47,C22:C25)</f>
        <v>60</v>
      </c>
      <c r="G12"/>
      <c r="H12"/>
      <c r="I12"/>
      <c r="J12"/>
      <c r="K12"/>
      <c r="L12"/>
      <c r="M12"/>
      <c r="N12"/>
      <c r="O12"/>
      <c r="P12"/>
    </row>
    <row r="13" spans="1:18">
      <c r="A13" s="13"/>
      <c r="F13"/>
      <c r="G13"/>
      <c r="H13"/>
      <c r="I13"/>
      <c r="J13"/>
      <c r="K13"/>
      <c r="L13"/>
      <c r="M13"/>
      <c r="N13"/>
      <c r="O13"/>
      <c r="P13"/>
    </row>
    <row r="14" spans="1:18">
      <c r="A14" s="27" t="s">
        <v>21</v>
      </c>
      <c r="B14" s="28" t="s">
        <v>22</v>
      </c>
      <c r="C14" s="28" t="s">
        <v>23</v>
      </c>
      <c r="D14" s="28" t="s">
        <v>22</v>
      </c>
      <c r="E14" s="29" t="s">
        <v>24</v>
      </c>
      <c r="F14" s="27" t="s">
        <v>25</v>
      </c>
      <c r="G14" s="28" t="s">
        <v>22</v>
      </c>
      <c r="H14" s="28" t="s">
        <v>23</v>
      </c>
      <c r="I14" s="28" t="s">
        <v>22</v>
      </c>
      <c r="J14" s="29" t="s">
        <v>24</v>
      </c>
      <c r="K14" s="30" t="s">
        <v>26</v>
      </c>
      <c r="L14" s="28" t="s">
        <v>22</v>
      </c>
      <c r="M14" s="28" t="s">
        <v>23</v>
      </c>
      <c r="N14" s="28" t="s">
        <v>22</v>
      </c>
      <c r="O14" s="29" t="s">
        <v>24</v>
      </c>
      <c r="P14"/>
    </row>
    <row r="15" spans="1:18" ht="12.75">
      <c r="A15" s="31" t="s">
        <v>27</v>
      </c>
      <c r="B15" s="18" t="s">
        <v>6</v>
      </c>
      <c r="C15" s="32">
        <v>2</v>
      </c>
      <c r="D15" s="33">
        <f>$G$5</f>
        <v>2</v>
      </c>
      <c r="E15" s="23">
        <f>SUM(C15:D15)</f>
        <v>4</v>
      </c>
      <c r="F15" s="34" t="s">
        <v>28</v>
      </c>
      <c r="G15" s="18" t="s">
        <v>2</v>
      </c>
      <c r="H15" s="18"/>
      <c r="I15" s="33">
        <f>$C$5</f>
        <v>2</v>
      </c>
      <c r="J15" s="23">
        <f>SUM(H15:I15)</f>
        <v>2</v>
      </c>
      <c r="K15" s="35" t="s">
        <v>29</v>
      </c>
      <c r="L15" s="32" t="s">
        <v>1</v>
      </c>
      <c r="M15" s="32"/>
      <c r="N15" s="33">
        <f>$B$5</f>
        <v>2</v>
      </c>
      <c r="O15" s="36">
        <f>SUM(M15:N15)</f>
        <v>2</v>
      </c>
      <c r="P15"/>
    </row>
    <row r="16" spans="1:18" ht="12.75">
      <c r="A16" s="34" t="s">
        <v>30</v>
      </c>
      <c r="B16" s="18" t="s">
        <v>1</v>
      </c>
      <c r="C16" s="32"/>
      <c r="D16" s="33">
        <f>$B$5</f>
        <v>2</v>
      </c>
      <c r="E16" s="23">
        <f>SUM(C16:D16)</f>
        <v>2</v>
      </c>
      <c r="F16" s="37" t="s">
        <v>31</v>
      </c>
      <c r="G16" s="18" t="s">
        <v>2</v>
      </c>
      <c r="H16" s="18"/>
      <c r="I16" s="33">
        <f>$C$5</f>
        <v>2</v>
      </c>
      <c r="J16" s="23">
        <f>SUM(H16:I16)</f>
        <v>2</v>
      </c>
      <c r="K16" s="35" t="s">
        <v>32</v>
      </c>
      <c r="L16" s="32" t="s">
        <v>1</v>
      </c>
      <c r="M16" s="32"/>
      <c r="N16" s="33">
        <f>$B$5</f>
        <v>2</v>
      </c>
      <c r="O16" s="36">
        <f>SUM(M16:N16)</f>
        <v>2</v>
      </c>
      <c r="P16"/>
    </row>
    <row r="17" spans="1:19" ht="12.75">
      <c r="A17" s="34" t="s">
        <v>33</v>
      </c>
      <c r="B17" s="18" t="s">
        <v>1</v>
      </c>
      <c r="C17" s="32"/>
      <c r="D17" s="33">
        <f>$B$5</f>
        <v>2</v>
      </c>
      <c r="E17" s="23">
        <f>SUM(C17:D17)</f>
        <v>2</v>
      </c>
      <c r="F17" s="34" t="s">
        <v>34</v>
      </c>
      <c r="G17" s="18" t="s">
        <v>2</v>
      </c>
      <c r="H17" s="18"/>
      <c r="I17" s="33">
        <f>$C$5</f>
        <v>2</v>
      </c>
      <c r="J17" s="23">
        <f>SUM(H17:I17)</f>
        <v>2</v>
      </c>
      <c r="K17" s="35" t="s">
        <v>35</v>
      </c>
      <c r="L17" s="32" t="s">
        <v>1</v>
      </c>
      <c r="M17" s="32"/>
      <c r="N17" s="33">
        <f>$B$5</f>
        <v>2</v>
      </c>
      <c r="O17" s="36">
        <f>SUM(M17:N17)</f>
        <v>2</v>
      </c>
      <c r="P17"/>
    </row>
    <row r="18" spans="1:19" ht="12.75">
      <c r="A18" s="31" t="s">
        <v>36</v>
      </c>
      <c r="B18" s="18" t="s">
        <v>1</v>
      </c>
      <c r="C18" s="32">
        <v>2</v>
      </c>
      <c r="D18" s="33">
        <f>$B$5</f>
        <v>2</v>
      </c>
      <c r="E18" s="23">
        <f>SUM(C18:D18)</f>
        <v>4</v>
      </c>
      <c r="F18" s="34" t="s">
        <v>37</v>
      </c>
      <c r="G18" s="18" t="s">
        <v>2</v>
      </c>
      <c r="H18" s="18"/>
      <c r="I18" s="33">
        <f>$C$5</f>
        <v>2</v>
      </c>
      <c r="J18" s="23">
        <f>SUM(H18:I18)</f>
        <v>2</v>
      </c>
      <c r="K18" s="35" t="s">
        <v>38</v>
      </c>
      <c r="L18" s="32" t="s">
        <v>1</v>
      </c>
      <c r="M18" s="32"/>
      <c r="N18" s="33">
        <f>$B$5</f>
        <v>2</v>
      </c>
      <c r="O18" s="36">
        <f>SUM(M18:N18)</f>
        <v>2</v>
      </c>
      <c r="P18"/>
    </row>
    <row r="19" spans="1:19" ht="12.75">
      <c r="A19" s="34" t="s">
        <v>39</v>
      </c>
      <c r="B19" s="18" t="s">
        <v>1</v>
      </c>
      <c r="C19" s="32"/>
      <c r="D19" s="33">
        <f>$B$5</f>
        <v>2</v>
      </c>
      <c r="E19" s="23">
        <f>SUM(C19:D19)</f>
        <v>2</v>
      </c>
      <c r="F19" s="37" t="s">
        <v>40</v>
      </c>
      <c r="G19" s="18" t="s">
        <v>2</v>
      </c>
      <c r="H19" s="18"/>
      <c r="I19" s="33">
        <f>$C$5</f>
        <v>2</v>
      </c>
      <c r="J19" s="23">
        <f>SUM(H19:I19)</f>
        <v>2</v>
      </c>
      <c r="K19" s="38" t="s">
        <v>41</v>
      </c>
      <c r="L19" s="32" t="s">
        <v>1</v>
      </c>
      <c r="M19" s="32">
        <v>2</v>
      </c>
      <c r="N19" s="33">
        <f>$B$5</f>
        <v>2</v>
      </c>
      <c r="O19" s="36">
        <f>SUM(M19:N19)</f>
        <v>4</v>
      </c>
      <c r="P19"/>
    </row>
    <row r="20" spans="1:19" ht="12.75">
      <c r="A20" s="39" t="s">
        <v>42</v>
      </c>
      <c r="B20" s="28" t="s">
        <v>22</v>
      </c>
      <c r="C20" s="28" t="s">
        <v>23</v>
      </c>
      <c r="D20" s="28" t="s">
        <v>22</v>
      </c>
      <c r="E20" s="29" t="s">
        <v>24</v>
      </c>
      <c r="F20" s="27" t="s">
        <v>43</v>
      </c>
      <c r="G20" s="28" t="s">
        <v>22</v>
      </c>
      <c r="H20" s="28" t="s">
        <v>23</v>
      </c>
      <c r="I20" s="28" t="s">
        <v>22</v>
      </c>
      <c r="J20" s="29" t="s">
        <v>24</v>
      </c>
      <c r="K20" s="35" t="s">
        <v>44</v>
      </c>
      <c r="L20" s="32" t="s">
        <v>1</v>
      </c>
      <c r="M20" s="32"/>
      <c r="N20" s="33">
        <f>$B$5</f>
        <v>2</v>
      </c>
      <c r="O20" s="36">
        <f>SUM(M20:N20)</f>
        <v>2</v>
      </c>
      <c r="P20"/>
      <c r="S20"/>
    </row>
    <row r="21" spans="1:19" ht="12.75">
      <c r="A21" s="34" t="s">
        <v>45</v>
      </c>
      <c r="B21" s="18" t="s">
        <v>3</v>
      </c>
      <c r="C21" s="18"/>
      <c r="D21" s="33">
        <f>$D$5</f>
        <v>2</v>
      </c>
      <c r="E21" s="23">
        <f>SUM(C21:D21)</f>
        <v>2</v>
      </c>
      <c r="F21" s="31" t="s">
        <v>46</v>
      </c>
      <c r="G21" s="18" t="s">
        <v>3</v>
      </c>
      <c r="H21" s="18">
        <v>2</v>
      </c>
      <c r="I21" s="33">
        <f>$D$5</f>
        <v>2</v>
      </c>
      <c r="J21" s="23">
        <f>SUM(H21:I21)</f>
        <v>4</v>
      </c>
      <c r="K21" s="35" t="s">
        <v>47</v>
      </c>
      <c r="L21" s="32" t="s">
        <v>1</v>
      </c>
      <c r="M21" s="32"/>
      <c r="N21" s="33">
        <f>$B$5</f>
        <v>2</v>
      </c>
      <c r="O21" s="36">
        <f>SUM(M21:N21)</f>
        <v>2</v>
      </c>
      <c r="P21"/>
      <c r="S21"/>
    </row>
    <row r="22" spans="1:19" ht="12.75">
      <c r="A22" s="37" t="s">
        <v>48</v>
      </c>
      <c r="B22" s="18" t="s">
        <v>3</v>
      </c>
      <c r="C22" s="18"/>
      <c r="D22" s="33">
        <f>$D$5</f>
        <v>2</v>
      </c>
      <c r="E22" s="23">
        <f>SUM(C22:D22)</f>
        <v>2</v>
      </c>
      <c r="F22" s="34" t="s">
        <v>49</v>
      </c>
      <c r="G22" s="18" t="s">
        <v>3</v>
      </c>
      <c r="H22" s="18"/>
      <c r="I22" s="33">
        <f>$D$5</f>
        <v>2</v>
      </c>
      <c r="J22" s="23">
        <f>SUM(H22:I22)</f>
        <v>2</v>
      </c>
      <c r="K22" s="35" t="s">
        <v>50</v>
      </c>
      <c r="L22" s="32" t="s">
        <v>1</v>
      </c>
      <c r="M22" s="32"/>
      <c r="N22" s="33">
        <f>$B$5</f>
        <v>2</v>
      </c>
      <c r="O22" s="36">
        <f>SUM(M22:N22)</f>
        <v>2</v>
      </c>
      <c r="P22"/>
      <c r="S22"/>
    </row>
    <row r="23" spans="1:19" ht="12.75">
      <c r="A23" s="37" t="s">
        <v>51</v>
      </c>
      <c r="B23" s="18" t="s">
        <v>3</v>
      </c>
      <c r="C23" s="18"/>
      <c r="D23" s="33">
        <f>$D$5</f>
        <v>2</v>
      </c>
      <c r="E23" s="23">
        <f>SUM(C23:D23)</f>
        <v>2</v>
      </c>
      <c r="F23" s="34" t="s">
        <v>52</v>
      </c>
      <c r="G23" s="18" t="s">
        <v>3</v>
      </c>
      <c r="H23" s="18"/>
      <c r="I23" s="33">
        <f>$D$5</f>
        <v>2</v>
      </c>
      <c r="J23" s="23">
        <f>SUM(H23:I23)</f>
        <v>2</v>
      </c>
      <c r="K23" s="35" t="s">
        <v>53</v>
      </c>
      <c r="L23" s="32" t="s">
        <v>1</v>
      </c>
      <c r="M23" s="32"/>
      <c r="N23" s="33">
        <f>$B$5</f>
        <v>2</v>
      </c>
      <c r="O23" s="36">
        <f>SUM(M23:N23)</f>
        <v>2</v>
      </c>
      <c r="P23"/>
      <c r="S23"/>
    </row>
    <row r="24" spans="1:19" ht="12.75">
      <c r="A24" s="37" t="s">
        <v>54</v>
      </c>
      <c r="B24" s="18" t="s">
        <v>3</v>
      </c>
      <c r="C24" s="18"/>
      <c r="D24" s="33">
        <f>$D$5</f>
        <v>2</v>
      </c>
      <c r="E24" s="23">
        <f>SUM(C24:D24)</f>
        <v>2</v>
      </c>
      <c r="F24" s="31" t="s">
        <v>55</v>
      </c>
      <c r="G24" s="18" t="s">
        <v>3</v>
      </c>
      <c r="H24" s="18">
        <v>2</v>
      </c>
      <c r="I24" s="33">
        <f>$D$5</f>
        <v>2</v>
      </c>
      <c r="J24" s="23">
        <f>SUM(H24:I24)</f>
        <v>4</v>
      </c>
      <c r="K24" s="35" t="s">
        <v>56</v>
      </c>
      <c r="L24" s="32" t="s">
        <v>1</v>
      </c>
      <c r="M24" s="32"/>
      <c r="N24" s="33">
        <f>$B$5</f>
        <v>2</v>
      </c>
      <c r="O24" s="36">
        <f>SUM(M24:N24)</f>
        <v>2</v>
      </c>
      <c r="P24"/>
      <c r="S24"/>
    </row>
    <row r="25" spans="1:19" ht="12.75">
      <c r="A25" s="37" t="s">
        <v>57</v>
      </c>
      <c r="B25" s="18" t="s">
        <v>3</v>
      </c>
      <c r="C25" s="18"/>
      <c r="D25" s="33">
        <f>$D$5</f>
        <v>2</v>
      </c>
      <c r="E25" s="23">
        <f>SUM(C25:D25)</f>
        <v>2</v>
      </c>
      <c r="F25" s="34" t="s">
        <v>58</v>
      </c>
      <c r="G25" s="18" t="s">
        <v>6</v>
      </c>
      <c r="H25" s="18"/>
      <c r="I25" s="33">
        <f>$G$5</f>
        <v>2</v>
      </c>
      <c r="J25" s="23">
        <f>SUM(H25:I25)</f>
        <v>2</v>
      </c>
      <c r="K25" s="35" t="s">
        <v>59</v>
      </c>
      <c r="L25" s="32" t="s">
        <v>1</v>
      </c>
      <c r="M25" s="32"/>
      <c r="N25" s="33">
        <f>$B$5</f>
        <v>2</v>
      </c>
      <c r="O25" s="36">
        <f>SUM(M25:N25)</f>
        <v>2</v>
      </c>
      <c r="P25"/>
      <c r="Q25"/>
      <c r="S25"/>
    </row>
    <row r="26" spans="1:19" ht="12.75">
      <c r="A26" s="31" t="s">
        <v>60</v>
      </c>
      <c r="B26" s="18" t="s">
        <v>3</v>
      </c>
      <c r="C26" s="18">
        <v>2</v>
      </c>
      <c r="D26" s="33">
        <f>$D$5</f>
        <v>2</v>
      </c>
      <c r="E26" s="23">
        <f>SUM(C26:D26)</f>
        <v>4</v>
      </c>
      <c r="F26" s="34" t="s">
        <v>61</v>
      </c>
      <c r="G26" s="18" t="s">
        <v>6</v>
      </c>
      <c r="H26" s="18"/>
      <c r="I26" s="33">
        <f>$G$5</f>
        <v>2</v>
      </c>
      <c r="J26" s="23">
        <f>SUM(H26:I26)</f>
        <v>2</v>
      </c>
      <c r="K26" s="38" t="s">
        <v>62</v>
      </c>
      <c r="L26" s="32" t="s">
        <v>1</v>
      </c>
      <c r="M26" s="32">
        <v>2</v>
      </c>
      <c r="N26" s="33">
        <f>$B$5</f>
        <v>2</v>
      </c>
      <c r="O26" s="36">
        <f>SUM(M26:N26)</f>
        <v>4</v>
      </c>
      <c r="P26"/>
      <c r="Q26"/>
      <c r="S26"/>
    </row>
    <row r="27" spans="1:19" ht="12.75">
      <c r="A27" s="31" t="s">
        <v>63</v>
      </c>
      <c r="B27" s="18" t="s">
        <v>3</v>
      </c>
      <c r="C27" s="18">
        <v>2</v>
      </c>
      <c r="D27" s="33">
        <f>$D$5</f>
        <v>2</v>
      </c>
      <c r="E27" s="23">
        <f>SUM(C27:D27)</f>
        <v>4</v>
      </c>
      <c r="F27"/>
      <c r="G27"/>
      <c r="H27"/>
      <c r="J27"/>
      <c r="K27" s="40"/>
      <c r="L27" s="32" t="s">
        <v>1</v>
      </c>
      <c r="M27" s="32"/>
      <c r="N27" s="33">
        <f>$B$5</f>
        <v>2</v>
      </c>
      <c r="O27" s="36">
        <f>SUM(M27:N27)</f>
        <v>2</v>
      </c>
      <c r="P27"/>
      <c r="Q27"/>
      <c r="R27"/>
      <c r="S27"/>
    </row>
    <row r="28" spans="1:19" ht="12.75">
      <c r="A28" s="27" t="s">
        <v>64</v>
      </c>
      <c r="B28" s="28" t="s">
        <v>22</v>
      </c>
      <c r="C28" s="28" t="s">
        <v>23</v>
      </c>
      <c r="D28" s="33" t="s">
        <v>22</v>
      </c>
      <c r="E28" s="29" t="s">
        <v>24</v>
      </c>
      <c r="F28" s="27" t="s">
        <v>65</v>
      </c>
      <c r="G28" s="28" t="s">
        <v>22</v>
      </c>
      <c r="H28" s="28" t="s">
        <v>23</v>
      </c>
      <c r="I28" s="33" t="s">
        <v>22</v>
      </c>
      <c r="J28" s="29" t="s">
        <v>24</v>
      </c>
      <c r="K28" s="41"/>
      <c r="L28" s="32" t="s">
        <v>1</v>
      </c>
      <c r="M28" s="32"/>
      <c r="N28" s="33">
        <f>$B$5</f>
        <v>2</v>
      </c>
      <c r="O28" s="36">
        <f>SUM(M28:N28)</f>
        <v>2</v>
      </c>
      <c r="P28"/>
      <c r="Q28"/>
      <c r="R28"/>
      <c r="S28"/>
    </row>
    <row r="29" spans="1:19" ht="12.75">
      <c r="A29" s="34" t="s">
        <v>66</v>
      </c>
      <c r="B29" s="18" t="s">
        <v>2</v>
      </c>
      <c r="C29" s="18"/>
      <c r="D29" s="33">
        <f>$C$5</f>
        <v>2</v>
      </c>
      <c r="E29" s="23">
        <f>SUM(C29:D29)</f>
        <v>2</v>
      </c>
      <c r="F29" s="34" t="s">
        <v>67</v>
      </c>
      <c r="G29" s="18" t="s">
        <v>4</v>
      </c>
      <c r="H29" s="18"/>
      <c r="I29" s="33">
        <f>$E$5</f>
        <v>2</v>
      </c>
      <c r="J29" s="23">
        <f>SUM(H29:I29)</f>
        <v>2</v>
      </c>
      <c r="K29" s="38" t="s">
        <v>68</v>
      </c>
      <c r="L29" s="32" t="s">
        <v>1</v>
      </c>
      <c r="M29" s="32">
        <v>4</v>
      </c>
      <c r="N29" s="33">
        <f>$B$5</f>
        <v>2</v>
      </c>
      <c r="O29" s="36">
        <f>SUM(M29:N29)</f>
        <v>6</v>
      </c>
      <c r="P29"/>
    </row>
    <row r="30" spans="1:19" ht="12.75">
      <c r="A30" s="34" t="s">
        <v>69</v>
      </c>
      <c r="B30" s="18" t="s">
        <v>2</v>
      </c>
      <c r="C30" s="18"/>
      <c r="D30" s="33">
        <f>$C$5</f>
        <v>2</v>
      </c>
      <c r="E30" s="23">
        <f>SUM(C30:D30)</f>
        <v>2</v>
      </c>
      <c r="F30" s="42"/>
      <c r="G30" s="18" t="s">
        <v>4</v>
      </c>
      <c r="H30" s="18"/>
      <c r="I30" s="33">
        <f>$E$5</f>
        <v>2</v>
      </c>
      <c r="J30" s="23">
        <f>SUM(H30:I30)</f>
        <v>2</v>
      </c>
      <c r="K30" s="38" t="s">
        <v>70</v>
      </c>
      <c r="L30" s="32" t="s">
        <v>1</v>
      </c>
      <c r="M30" s="32">
        <v>2</v>
      </c>
      <c r="N30" s="33">
        <f>$B$5</f>
        <v>2</v>
      </c>
      <c r="O30" s="36">
        <f>SUM(M30:N30)</f>
        <v>4</v>
      </c>
      <c r="P30"/>
    </row>
    <row r="31" spans="1:19" ht="12.75">
      <c r="A31" s="37" t="s">
        <v>71</v>
      </c>
      <c r="B31" s="18" t="s">
        <v>2</v>
      </c>
      <c r="C31" s="18"/>
      <c r="D31" s="33">
        <f>$C$5</f>
        <v>2</v>
      </c>
      <c r="E31" s="23">
        <f>SUM(C31:D31)</f>
        <v>2</v>
      </c>
      <c r="F31" s="34" t="s">
        <v>72</v>
      </c>
      <c r="G31" s="18" t="s">
        <v>5</v>
      </c>
      <c r="H31" s="18"/>
      <c r="I31" s="33">
        <f>$F$5</f>
        <v>2</v>
      </c>
      <c r="J31" s="23">
        <f>SUM(H31:I31)</f>
        <v>2</v>
      </c>
      <c r="K31" s="41"/>
      <c r="L31" s="32" t="s">
        <v>1</v>
      </c>
      <c r="M31" s="32"/>
      <c r="N31" s="33">
        <f>$B$5</f>
        <v>2</v>
      </c>
      <c r="O31" s="36">
        <f>SUM(M31:N31)</f>
        <v>2</v>
      </c>
      <c r="P31"/>
    </row>
    <row r="32" spans="1:19" ht="12.75">
      <c r="A32" s="34" t="s">
        <v>73</v>
      </c>
      <c r="B32" s="18" t="s">
        <v>2</v>
      </c>
      <c r="C32" s="18"/>
      <c r="D32" s="33">
        <f>$C$5</f>
        <v>2</v>
      </c>
      <c r="E32" s="23">
        <f>SUM(C32:D32)</f>
        <v>2</v>
      </c>
      <c r="F32" s="34"/>
      <c r="G32" s="18" t="s">
        <v>5</v>
      </c>
      <c r="H32" s="18"/>
      <c r="I32" s="33">
        <f>$F$5</f>
        <v>2</v>
      </c>
      <c r="J32" s="23">
        <f>SUM(H32:I32)</f>
        <v>2</v>
      </c>
      <c r="K32" s="41"/>
      <c r="L32" s="32" t="s">
        <v>1</v>
      </c>
      <c r="M32" s="32"/>
      <c r="N32" s="33">
        <f>$B$5</f>
        <v>2</v>
      </c>
      <c r="O32" s="36">
        <f>SUM(M32:N32)</f>
        <v>2</v>
      </c>
      <c r="P32"/>
    </row>
    <row r="33" spans="1:16" ht="12.75">
      <c r="A33" s="27" t="s">
        <v>74</v>
      </c>
      <c r="B33" s="28" t="s">
        <v>22</v>
      </c>
      <c r="C33" s="28" t="s">
        <v>23</v>
      </c>
      <c r="D33" s="33" t="s">
        <v>22</v>
      </c>
      <c r="E33" s="29" t="s">
        <v>24</v>
      </c>
      <c r="F33" s="27" t="s">
        <v>75</v>
      </c>
      <c r="G33" s="28" t="s">
        <v>22</v>
      </c>
      <c r="H33" s="28" t="s">
        <v>23</v>
      </c>
      <c r="I33" s="33" t="s">
        <v>22</v>
      </c>
      <c r="J33" s="29" t="s">
        <v>24</v>
      </c>
      <c r="K33" s="35" t="s">
        <v>76</v>
      </c>
      <c r="L33" s="32" t="s">
        <v>1</v>
      </c>
      <c r="M33" s="32"/>
      <c r="N33" s="33">
        <f>$B$5</f>
        <v>2</v>
      </c>
      <c r="O33" s="36">
        <f>SUM(M33:N33)</f>
        <v>2</v>
      </c>
      <c r="P33"/>
    </row>
    <row r="34" spans="1:16" ht="12.75">
      <c r="A34" s="34" t="s">
        <v>77</v>
      </c>
      <c r="B34" s="18" t="s">
        <v>4</v>
      </c>
      <c r="C34" s="18"/>
      <c r="D34" s="33">
        <f>$E$5</f>
        <v>2</v>
      </c>
      <c r="E34" s="23">
        <f>SUM(C34:D34)</f>
        <v>2</v>
      </c>
      <c r="F34" s="34" t="s">
        <v>78</v>
      </c>
      <c r="G34" s="18" t="s">
        <v>5</v>
      </c>
      <c r="H34" s="18"/>
      <c r="I34" s="33">
        <f>$F$5</f>
        <v>2</v>
      </c>
      <c r="J34" s="23">
        <f>SUM(H34:I34)</f>
        <v>2</v>
      </c>
      <c r="K34" s="35" t="s">
        <v>79</v>
      </c>
      <c r="L34" s="32" t="s">
        <v>1</v>
      </c>
      <c r="M34" s="32"/>
      <c r="N34" s="33">
        <f>$B$5</f>
        <v>2</v>
      </c>
      <c r="O34" s="36">
        <f>SUM(M34:N34)</f>
        <v>2</v>
      </c>
      <c r="P34"/>
    </row>
    <row r="35" spans="1:16" ht="12.75">
      <c r="A35" s="34" t="s">
        <v>80</v>
      </c>
      <c r="B35" s="18" t="s">
        <v>4</v>
      </c>
      <c r="C35" s="18"/>
      <c r="D35" s="33">
        <f>$E$5</f>
        <v>2</v>
      </c>
      <c r="E35" s="23">
        <f>SUM(C35:D35)</f>
        <v>2</v>
      </c>
      <c r="F35" s="31" t="s">
        <v>81</v>
      </c>
      <c r="G35" s="18" t="s">
        <v>10</v>
      </c>
      <c r="H35" s="18">
        <v>2</v>
      </c>
      <c r="I35" s="33">
        <f>$K$5</f>
        <v>2</v>
      </c>
      <c r="J35" s="23">
        <f>SUM(H35:I35)</f>
        <v>4</v>
      </c>
      <c r="K35" s="35" t="s">
        <v>82</v>
      </c>
      <c r="L35" s="32" t="s">
        <v>1</v>
      </c>
      <c r="M35" s="32"/>
      <c r="N35" s="33">
        <f>$B$5</f>
        <v>2</v>
      </c>
      <c r="O35" s="36">
        <f>SUM(M35:N35)</f>
        <v>2</v>
      </c>
      <c r="P35"/>
    </row>
    <row r="36" spans="1:16" ht="12.75">
      <c r="A36" s="34" t="s">
        <v>83</v>
      </c>
      <c r="B36" s="18" t="s">
        <v>4</v>
      </c>
      <c r="C36" s="18"/>
      <c r="D36" s="33">
        <f>$E$5</f>
        <v>2</v>
      </c>
      <c r="E36" s="23">
        <f>SUM(C36:D36)</f>
        <v>2</v>
      </c>
      <c r="F36" s="34" t="s">
        <v>84</v>
      </c>
      <c r="G36" s="18" t="s">
        <v>5</v>
      </c>
      <c r="H36" s="18"/>
      <c r="I36" s="33">
        <f>$F$5</f>
        <v>2</v>
      </c>
      <c r="J36" s="23">
        <f>SUM(H36:I36)</f>
        <v>2</v>
      </c>
      <c r="K36" s="35" t="s">
        <v>85</v>
      </c>
      <c r="L36" s="32" t="s">
        <v>1</v>
      </c>
      <c r="M36" s="32"/>
      <c r="N36" s="33">
        <f>$B$5</f>
        <v>2</v>
      </c>
      <c r="O36" s="36">
        <f>SUM(M36:N36)</f>
        <v>2</v>
      </c>
      <c r="P36"/>
    </row>
    <row r="37" spans="1:16" ht="12.75">
      <c r="A37" s="37" t="s">
        <v>86</v>
      </c>
      <c r="B37" s="18" t="s">
        <v>4</v>
      </c>
      <c r="C37" s="18"/>
      <c r="D37" s="33">
        <f>$E$5</f>
        <v>2</v>
      </c>
      <c r="E37" s="23">
        <f>SUM(C37:D37)</f>
        <v>2</v>
      </c>
      <c r="F37" s="34" t="s">
        <v>87</v>
      </c>
      <c r="G37" s="18" t="s">
        <v>5</v>
      </c>
      <c r="H37" s="18"/>
      <c r="I37" s="33">
        <f>$F$5</f>
        <v>2</v>
      </c>
      <c r="J37" s="23">
        <f>SUM(H37:I37)</f>
        <v>2</v>
      </c>
      <c r="K37" s="35" t="s">
        <v>88</v>
      </c>
      <c r="L37" s="32" t="s">
        <v>1</v>
      </c>
      <c r="M37" s="32"/>
      <c r="N37" s="33">
        <f>$B$5</f>
        <v>2</v>
      </c>
      <c r="O37" s="36">
        <f>SUM(M37:N37)</f>
        <v>2</v>
      </c>
      <c r="P37"/>
    </row>
    <row r="38" spans="1:16" ht="12.75">
      <c r="A38" s="34" t="s">
        <v>89</v>
      </c>
      <c r="B38" s="18" t="s">
        <v>4</v>
      </c>
      <c r="C38" s="18"/>
      <c r="D38" s="33">
        <f>$E$5</f>
        <v>2</v>
      </c>
      <c r="E38" s="23">
        <f>SUM(C38:D38)</f>
        <v>2</v>
      </c>
      <c r="F38" s="34" t="s">
        <v>90</v>
      </c>
      <c r="G38" s="18" t="s">
        <v>5</v>
      </c>
      <c r="H38" s="18"/>
      <c r="I38" s="33">
        <f>$F$5</f>
        <v>2</v>
      </c>
      <c r="J38" s="23">
        <f>SUM(H38:I38)</f>
        <v>2</v>
      </c>
      <c r="K38" s="35" t="s">
        <v>91</v>
      </c>
      <c r="L38" s="32" t="s">
        <v>1</v>
      </c>
      <c r="M38" s="32"/>
      <c r="N38" s="33">
        <f>$B$5</f>
        <v>2</v>
      </c>
      <c r="O38" s="36">
        <f>SUM(M38:N38)</f>
        <v>2</v>
      </c>
      <c r="P38"/>
    </row>
    <row r="39" spans="1:16" ht="12.75">
      <c r="A39" s="34" t="s">
        <v>92</v>
      </c>
      <c r="B39" s="18" t="s">
        <v>4</v>
      </c>
      <c r="C39" s="18"/>
      <c r="D39" s="33">
        <f>$E$5</f>
        <v>2</v>
      </c>
      <c r="E39" s="23">
        <f>SUM(C39:D39)</f>
        <v>2</v>
      </c>
      <c r="F39" s="34" t="s">
        <v>93</v>
      </c>
      <c r="G39" s="18" t="s">
        <v>5</v>
      </c>
      <c r="H39" s="18"/>
      <c r="I39" s="33">
        <f>$F$5</f>
        <v>2</v>
      </c>
      <c r="J39" s="23">
        <f>SUM(H39:I39)</f>
        <v>2</v>
      </c>
      <c r="K39" s="35" t="s">
        <v>94</v>
      </c>
      <c r="L39" s="32" t="s">
        <v>1</v>
      </c>
      <c r="M39" s="32"/>
      <c r="N39" s="33">
        <f>$B$5</f>
        <v>2</v>
      </c>
      <c r="O39" s="36">
        <f>SUM(M39:N39)</f>
        <v>2</v>
      </c>
      <c r="P39"/>
    </row>
    <row r="40" spans="1:16" ht="12.75">
      <c r="A40" s="34" t="s">
        <v>95</v>
      </c>
      <c r="B40" s="18" t="s">
        <v>4</v>
      </c>
      <c r="C40" s="18"/>
      <c r="D40" s="33">
        <f>$E$5</f>
        <v>2</v>
      </c>
      <c r="E40" s="23">
        <f>SUM(C40:D40)</f>
        <v>2</v>
      </c>
      <c r="F40" s="34" t="s">
        <v>96</v>
      </c>
      <c r="G40" s="18" t="s">
        <v>5</v>
      </c>
      <c r="H40" s="18"/>
      <c r="I40" s="33">
        <f>$F$5</f>
        <v>2</v>
      </c>
      <c r="J40" s="23">
        <f>SUM(H40:I40)</f>
        <v>2</v>
      </c>
      <c r="K40" s="35" t="s">
        <v>97</v>
      </c>
      <c r="L40" s="32" t="s">
        <v>1</v>
      </c>
      <c r="M40" s="32"/>
      <c r="N40" s="33">
        <f>$B$5</f>
        <v>2</v>
      </c>
      <c r="O40" s="36">
        <f>SUM(M40:N40)</f>
        <v>2</v>
      </c>
      <c r="P40"/>
    </row>
    <row r="41" spans="1:16" ht="12.75">
      <c r="A41" s="34" t="s">
        <v>98</v>
      </c>
      <c r="B41" s="18" t="s">
        <v>4</v>
      </c>
      <c r="C41" s="18"/>
      <c r="D41" s="33">
        <f>$E$5</f>
        <v>2</v>
      </c>
      <c r="E41" s="23">
        <f>SUM(C41:D41)</f>
        <v>2</v>
      </c>
      <c r="F41" s="31" t="s">
        <v>99</v>
      </c>
      <c r="G41" s="18" t="s">
        <v>5</v>
      </c>
      <c r="H41" s="18">
        <v>2</v>
      </c>
      <c r="I41" s="33">
        <f>$F$5</f>
        <v>2</v>
      </c>
      <c r="J41" s="23">
        <f>SUM(H41:I41)</f>
        <v>4</v>
      </c>
      <c r="K41" s="35" t="s">
        <v>100</v>
      </c>
      <c r="L41" s="32" t="s">
        <v>1</v>
      </c>
      <c r="M41" s="32"/>
      <c r="N41" s="33">
        <f>$B$5</f>
        <v>2</v>
      </c>
      <c r="O41" s="36">
        <f>SUM(M41:N41)</f>
        <v>2</v>
      </c>
      <c r="P41"/>
    </row>
    <row r="42" spans="1:16" ht="12.75">
      <c r="A42" s="37" t="s">
        <v>101</v>
      </c>
      <c r="B42" s="18" t="s">
        <v>4</v>
      </c>
      <c r="C42" s="18"/>
      <c r="D42" s="33">
        <f>$E$5</f>
        <v>2</v>
      </c>
      <c r="E42" s="23">
        <f>SUM(C42:D42)</f>
        <v>2</v>
      </c>
      <c r="F42" s="31" t="s">
        <v>102</v>
      </c>
      <c r="G42" s="18" t="s">
        <v>10</v>
      </c>
      <c r="H42" s="18">
        <v>2</v>
      </c>
      <c r="I42" s="33">
        <f>$K$5</f>
        <v>2</v>
      </c>
      <c r="J42" s="23">
        <f>SUM(H42:I42)</f>
        <v>4</v>
      </c>
      <c r="K42" s="35" t="s">
        <v>103</v>
      </c>
      <c r="L42" s="32" t="s">
        <v>1</v>
      </c>
      <c r="M42" s="32"/>
      <c r="N42" s="33">
        <f>$B$5</f>
        <v>2</v>
      </c>
      <c r="O42" s="36">
        <f>SUM(M42:N42)</f>
        <v>2</v>
      </c>
      <c r="P42"/>
    </row>
    <row r="43" spans="1:16" ht="12.75">
      <c r="A43" s="34" t="s">
        <v>104</v>
      </c>
      <c r="B43" s="18" t="s">
        <v>4</v>
      </c>
      <c r="C43" s="18"/>
      <c r="D43" s="33">
        <f>$E$5</f>
        <v>2</v>
      </c>
      <c r="E43" s="23">
        <f>SUM(C43:D43)</f>
        <v>2</v>
      </c>
      <c r="F43"/>
      <c r="G43"/>
      <c r="H43"/>
      <c r="I43"/>
      <c r="J43"/>
      <c r="K43"/>
      <c r="L43"/>
      <c r="M43"/>
      <c r="N43"/>
      <c r="O43"/>
      <c r="P43"/>
    </row>
    <row r="44" spans="1:16" ht="13.9">
      <c r="A44" s="34" t="s">
        <v>105</v>
      </c>
      <c r="B44" s="18" t="s">
        <v>4</v>
      </c>
      <c r="C44" s="18"/>
      <c r="D44" s="33">
        <f>$E$5</f>
        <v>2</v>
      </c>
      <c r="E44" s="23">
        <f>SUM(C44:D44)</f>
        <v>2</v>
      </c>
      <c r="F44"/>
      <c r="G44"/>
      <c r="H44"/>
      <c r="I44"/>
      <c r="J44"/>
      <c r="K44" s="21" t="s">
        <v>20</v>
      </c>
      <c r="L44"/>
      <c r="M44"/>
      <c r="N44"/>
      <c r="O44"/>
      <c r="P44"/>
    </row>
    <row r="45" spans="1:16" ht="13.9">
      <c r="A45" s="34" t="s">
        <v>106</v>
      </c>
      <c r="B45" s="18" t="s">
        <v>4</v>
      </c>
      <c r="C45" s="18"/>
      <c r="D45" s="33">
        <f>$E$5</f>
        <v>2</v>
      </c>
      <c r="E45" s="23">
        <f>SUM(C45:D45)</f>
        <v>2</v>
      </c>
      <c r="F45"/>
      <c r="G45"/>
      <c r="H45"/>
      <c r="I45"/>
      <c r="J45"/>
      <c r="K45" s="26">
        <f>F12</f>
        <v>60</v>
      </c>
      <c r="L45"/>
      <c r="M45"/>
      <c r="N45"/>
      <c r="O45"/>
      <c r="P45"/>
    </row>
    <row r="46" spans="1:16" ht="12.75">
      <c r="A46" s="31" t="s">
        <v>107</v>
      </c>
      <c r="B46" s="18" t="s">
        <v>4</v>
      </c>
      <c r="C46" s="18">
        <v>2</v>
      </c>
      <c r="D46" s="33">
        <f>$E$5</f>
        <v>2</v>
      </c>
      <c r="E46" s="23">
        <f>SUM(C46:D46)</f>
        <v>4</v>
      </c>
      <c r="F46"/>
      <c r="G46"/>
      <c r="H46"/>
      <c r="I46"/>
      <c r="J46"/>
      <c r="K46"/>
      <c r="L46"/>
      <c r="M46"/>
      <c r="N46"/>
      <c r="O46"/>
      <c r="P46"/>
    </row>
    <row r="47" spans="1:16" ht="12.75">
      <c r="A47" s="37" t="s">
        <v>108</v>
      </c>
      <c r="B47" s="18" t="s">
        <v>4</v>
      </c>
      <c r="C47" s="18"/>
      <c r="D47" s="33">
        <f>$E$5</f>
        <v>2</v>
      </c>
      <c r="E47" s="23">
        <f>SUM(C47:D47)</f>
        <v>2</v>
      </c>
      <c r="F47"/>
      <c r="G47"/>
      <c r="H47"/>
      <c r="I47"/>
      <c r="J47"/>
      <c r="K47"/>
      <c r="L47"/>
      <c r="M47"/>
      <c r="N47"/>
      <c r="O47"/>
      <c r="P47"/>
    </row>
    <row r="48" spans="1:16" ht="12.75">
      <c r="A48" s="34" t="s">
        <v>109</v>
      </c>
      <c r="B48" s="18" t="s">
        <v>4</v>
      </c>
      <c r="C48" s="18"/>
      <c r="D48" s="33">
        <f>$E$5</f>
        <v>2</v>
      </c>
      <c r="E48" s="23">
        <f>SUM(C48:D48)</f>
        <v>2</v>
      </c>
      <c r="F48"/>
      <c r="G48"/>
      <c r="H48"/>
      <c r="I48"/>
      <c r="J48"/>
      <c r="K48"/>
      <c r="L48"/>
      <c r="M48"/>
      <c r="N48"/>
      <c r="O48"/>
      <c r="P48"/>
    </row>
    <row r="49" spans="1:16">
      <c r="A49" s="1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>
      <c r="A50" s="1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>
      <c r="A51" s="13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6">
      <c r="A52" s="13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6">
      <c r="A53" s="1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6">
      <c r="A54" s="13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6">
      <c r="A55" s="13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6">
      <c r="A56" s="13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6">
      <c r="A57" s="13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6">
      <c r="A58" s="13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6">
      <c r="A59" s="13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6">
      <c r="A60" s="13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6">
      <c r="A61" s="13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6">
      <c r="A62" s="13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6">
      <c r="A63" s="1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6">
      <c r="A64" s="13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 s="13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 s="13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 s="13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 s="13"/>
      <c r="B68"/>
      <c r="C68"/>
      <c r="D68"/>
      <c r="E68"/>
      <c r="G68"/>
      <c r="H68"/>
      <c r="I68"/>
      <c r="J68"/>
      <c r="K68"/>
      <c r="L68"/>
      <c r="M68"/>
      <c r="N68"/>
      <c r="O68"/>
    </row>
    <row r="69" spans="1:15">
      <c r="A69" s="13"/>
      <c r="B69"/>
      <c r="C69"/>
      <c r="D69"/>
      <c r="E69"/>
      <c r="K69"/>
      <c r="L69"/>
      <c r="M69"/>
      <c r="N69"/>
      <c r="O69"/>
    </row>
    <row r="70" spans="1:15">
      <c r="A70" s="13"/>
      <c r="B70"/>
      <c r="C70"/>
      <c r="D70"/>
      <c r="E70"/>
      <c r="F70"/>
      <c r="K70"/>
      <c r="L70"/>
      <c r="M70"/>
    </row>
    <row r="71" spans="1:15">
      <c r="A71" s="13"/>
      <c r="B71"/>
      <c r="C71"/>
      <c r="D71"/>
      <c r="E71"/>
      <c r="F71"/>
      <c r="G71"/>
      <c r="H71"/>
      <c r="I71"/>
      <c r="J71"/>
    </row>
    <row r="72" spans="1:15">
      <c r="A72" s="13"/>
      <c r="B72"/>
      <c r="C72"/>
      <c r="D72"/>
      <c r="E72"/>
      <c r="F72"/>
      <c r="G72"/>
      <c r="H72"/>
      <c r="I72"/>
      <c r="J72"/>
    </row>
    <row r="73" spans="1:15">
      <c r="A73" s="13"/>
      <c r="B73"/>
      <c r="C73"/>
      <c r="D73"/>
      <c r="E73"/>
      <c r="F73"/>
      <c r="G73"/>
      <c r="H73"/>
      <c r="I73"/>
      <c r="J73"/>
    </row>
    <row r="74" spans="1:15">
      <c r="A74" s="13"/>
      <c r="B74"/>
      <c r="C74"/>
      <c r="D74"/>
      <c r="E74"/>
      <c r="F74"/>
      <c r="G74"/>
      <c r="H74"/>
      <c r="I74"/>
      <c r="J74"/>
    </row>
    <row r="75" spans="1:15">
      <c r="A75" s="13"/>
      <c r="B75"/>
      <c r="C75"/>
      <c r="D75"/>
      <c r="E75"/>
      <c r="F75"/>
      <c r="G75"/>
      <c r="H75"/>
      <c r="I75"/>
      <c r="J75"/>
    </row>
    <row r="76" spans="1:15">
      <c r="A76" s="13"/>
      <c r="B76"/>
      <c r="C76"/>
      <c r="D76"/>
      <c r="E76"/>
      <c r="F76"/>
      <c r="G76"/>
      <c r="H76"/>
      <c r="I76"/>
      <c r="J76"/>
    </row>
    <row r="77" spans="1:15">
      <c r="A77" s="13"/>
      <c r="B77"/>
      <c r="C77"/>
      <c r="D77"/>
      <c r="E77"/>
      <c r="F77"/>
      <c r="G77"/>
      <c r="H77"/>
      <c r="I77"/>
      <c r="J77"/>
    </row>
    <row r="78" spans="1:15">
      <c r="A78" s="13"/>
      <c r="B78"/>
      <c r="C78"/>
      <c r="D78"/>
      <c r="E78"/>
      <c r="F78"/>
      <c r="G78"/>
      <c r="H78"/>
      <c r="I78"/>
      <c r="J78"/>
    </row>
    <row r="79" spans="1:15">
      <c r="A79" s="13"/>
      <c r="B79"/>
      <c r="C79"/>
      <c r="D79"/>
      <c r="E79"/>
      <c r="F79"/>
      <c r="G79"/>
      <c r="H79"/>
      <c r="I79"/>
      <c r="J79"/>
    </row>
    <row r="80" spans="1:15">
      <c r="A80" s="13"/>
      <c r="B80"/>
      <c r="C80"/>
      <c r="D80"/>
      <c r="E80"/>
      <c r="F80"/>
      <c r="G80"/>
      <c r="H80"/>
      <c r="I80"/>
      <c r="J80"/>
    </row>
    <row r="81" spans="1:10">
      <c r="A81" s="13"/>
      <c r="B81"/>
      <c r="C81"/>
      <c r="D81"/>
      <c r="E81"/>
      <c r="F81"/>
      <c r="G81"/>
      <c r="H81"/>
      <c r="I81"/>
      <c r="J81"/>
    </row>
    <row r="82" spans="1:10">
      <c r="A82" s="13"/>
      <c r="B82"/>
      <c r="C82"/>
      <c r="D82"/>
      <c r="E82"/>
      <c r="F82"/>
      <c r="G82"/>
      <c r="H82"/>
      <c r="I82"/>
      <c r="J82"/>
    </row>
    <row r="83" spans="1:10">
      <c r="A83" s="13"/>
      <c r="B83"/>
      <c r="C83"/>
      <c r="D83"/>
      <c r="E83"/>
      <c r="F83"/>
      <c r="G83"/>
      <c r="H83"/>
      <c r="I83"/>
      <c r="J83"/>
    </row>
    <row r="84" spans="1:10">
      <c r="A84" s="13"/>
      <c r="B84"/>
      <c r="C84"/>
      <c r="D84"/>
      <c r="E84"/>
      <c r="G84"/>
      <c r="H84"/>
      <c r="I84"/>
      <c r="J84"/>
    </row>
    <row r="85" spans="1:10">
      <c r="A85" s="13"/>
      <c r="B85"/>
      <c r="C85"/>
      <c r="D85"/>
      <c r="E85"/>
    </row>
  </sheetData>
  <conditionalFormatting sqref="F4">
    <cfRule type="cellIs" dxfId="1" priority="2" operator="lessThan">
      <formula>1</formula>
    </cfRule>
  </conditionalFormatting>
  <conditionalFormatting sqref="F4">
    <cfRule type="cellIs" dxfId="0" priority="3" operator="lessThan">
      <formula>#REF!</formula>
    </cfRule>
  </conditionalFormatting>
  <pageMargins left="0.78749999999999998" right="0.78749999999999998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105"/>
  <sheetViews>
    <sheetView zoomScale="90" zoomScaleNormal="90" workbookViewId="0">
      <selection activeCell="G13" sqref="G13"/>
    </sheetView>
  </sheetViews>
  <sheetFormatPr defaultColWidth="11.5703125" defaultRowHeight="12.75"/>
  <sheetData>
    <row r="2" spans="2:17" ht="13.9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17" ht="17.45">
      <c r="B3" s="43"/>
      <c r="C3" s="43"/>
      <c r="D3" s="43"/>
      <c r="E3" s="43"/>
      <c r="F3" s="43"/>
      <c r="G3" s="43"/>
      <c r="H3" s="10"/>
      <c r="I3" s="10"/>
      <c r="J3" s="10"/>
      <c r="K3" s="9"/>
      <c r="L3" s="9"/>
      <c r="M3" s="9"/>
      <c r="N3" s="9"/>
      <c r="O3" s="9"/>
      <c r="P3" s="9"/>
      <c r="Q3" s="43"/>
    </row>
    <row r="4" spans="2:17" ht="13.9">
      <c r="B4" s="43"/>
      <c r="C4" s="43"/>
      <c r="D4" s="43"/>
      <c r="E4" s="43"/>
      <c r="F4" s="43"/>
      <c r="G4" s="43"/>
      <c r="H4" s="8" t="s">
        <v>110</v>
      </c>
      <c r="I4" s="8"/>
      <c r="J4" s="8"/>
      <c r="K4" s="7"/>
      <c r="L4" s="7"/>
      <c r="M4" s="7"/>
      <c r="N4" s="7"/>
      <c r="O4" s="7"/>
      <c r="P4" s="7"/>
      <c r="Q4" s="43"/>
    </row>
    <row r="5" spans="2:17" ht="13.9">
      <c r="B5" s="43"/>
      <c r="C5" s="10"/>
      <c r="D5" s="10"/>
      <c r="E5" s="6"/>
      <c r="F5" s="6"/>
      <c r="G5" s="6"/>
      <c r="H5" s="6"/>
      <c r="I5" s="6"/>
      <c r="J5" s="6"/>
      <c r="K5" s="6"/>
      <c r="L5" s="6"/>
      <c r="M5" s="6"/>
      <c r="N5" s="5"/>
      <c r="O5" s="45"/>
      <c r="P5" s="4"/>
      <c r="Q5" s="43"/>
    </row>
    <row r="6" spans="2:17" ht="13.9">
      <c r="B6" s="43"/>
      <c r="C6" s="10"/>
      <c r="D6" s="10"/>
      <c r="E6" s="6"/>
      <c r="F6" s="6"/>
      <c r="G6" s="6"/>
      <c r="H6" s="6"/>
      <c r="I6" s="6"/>
      <c r="J6" s="6"/>
      <c r="K6" s="6"/>
      <c r="L6" s="6"/>
      <c r="M6" s="6"/>
      <c r="N6" s="5"/>
      <c r="O6" s="46"/>
      <c r="P6" s="4"/>
      <c r="Q6" s="43"/>
    </row>
    <row r="7" spans="2:17" ht="13.9">
      <c r="B7" s="43"/>
      <c r="C7" s="8" t="s">
        <v>111</v>
      </c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3"/>
    </row>
    <row r="8" spans="2:17" ht="13.9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2:17" ht="13.9">
      <c r="B9" s="47"/>
      <c r="C9" s="43"/>
      <c r="D9" s="144"/>
      <c r="E9" s="145"/>
      <c r="F9" s="145"/>
      <c r="G9" s="145"/>
      <c r="H9" s="145"/>
      <c r="I9" s="145"/>
      <c r="J9" s="145"/>
      <c r="K9" s="145"/>
      <c r="L9" s="145"/>
      <c r="M9" s="145"/>
      <c r="N9" s="146"/>
      <c r="O9" s="146"/>
      <c r="P9" s="43"/>
      <c r="Q9" s="43"/>
    </row>
    <row r="10" spans="2:17" ht="15">
      <c r="B10" s="43"/>
      <c r="C10" s="48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1"/>
      <c r="P10" s="43"/>
      <c r="Q10" s="43"/>
    </row>
    <row r="11" spans="2:17" ht="15">
      <c r="B11" s="43"/>
      <c r="C11" s="43"/>
      <c r="D11" s="43"/>
      <c r="E11" s="43"/>
      <c r="F11" s="43"/>
      <c r="G11" s="43"/>
      <c r="H11" s="43"/>
      <c r="I11" s="43"/>
      <c r="J11" s="48"/>
      <c r="K11" s="52"/>
      <c r="L11" s="48"/>
      <c r="M11" s="48"/>
      <c r="N11" s="52"/>
      <c r="O11" s="52"/>
      <c r="P11" s="43"/>
      <c r="Q11" s="43"/>
    </row>
    <row r="12" spans="2:17" ht="13.9">
      <c r="B12" s="43"/>
      <c r="C12" s="43"/>
      <c r="D12" s="43"/>
      <c r="E12" s="43"/>
      <c r="F12" s="53"/>
      <c r="G12" s="53"/>
      <c r="H12" s="43"/>
      <c r="I12" s="43"/>
      <c r="J12" s="43"/>
      <c r="K12" s="43"/>
      <c r="L12" s="43"/>
      <c r="M12" s="53"/>
      <c r="N12" s="53"/>
      <c r="O12" s="53"/>
      <c r="P12" s="43"/>
      <c r="Q12" s="43"/>
    </row>
    <row r="13" spans="2:17" ht="13.9">
      <c r="B13" s="43"/>
      <c r="C13" s="147"/>
      <c r="D13" s="147"/>
      <c r="E13" s="148"/>
      <c r="F13" s="148"/>
      <c r="G13" s="54"/>
      <c r="H13" s="54"/>
      <c r="I13" s="54"/>
      <c r="J13" s="149"/>
      <c r="K13" s="150"/>
      <c r="L13" s="150"/>
      <c r="M13" s="55"/>
      <c r="N13" s="55"/>
      <c r="O13" s="55"/>
      <c r="P13" s="151"/>
      <c r="Q13" s="43"/>
    </row>
    <row r="14" spans="2:17" ht="13.9">
      <c r="B14" s="43"/>
      <c r="C14" s="56"/>
      <c r="D14" s="57"/>
      <c r="E14" s="3"/>
      <c r="F14" s="3"/>
      <c r="G14" s="58"/>
      <c r="H14" s="59"/>
      <c r="I14" s="59"/>
      <c r="J14" s="60"/>
      <c r="K14" s="3"/>
      <c r="L14" s="3"/>
      <c r="M14" s="58"/>
      <c r="N14" s="59"/>
      <c r="O14" s="59"/>
      <c r="P14" s="60"/>
      <c r="Q14" s="43"/>
    </row>
    <row r="15" spans="2:17" ht="15">
      <c r="B15" s="43"/>
      <c r="C15" s="61"/>
      <c r="D15" s="62"/>
      <c r="E15" s="3"/>
      <c r="F15" s="3"/>
      <c r="G15" s="58"/>
      <c r="H15" s="59"/>
      <c r="I15" s="59"/>
      <c r="J15" s="60"/>
      <c r="K15" s="3"/>
      <c r="L15" s="3"/>
      <c r="M15" s="58"/>
      <c r="N15" s="59"/>
      <c r="O15" s="59"/>
      <c r="P15" s="60"/>
      <c r="Q15" s="43"/>
    </row>
    <row r="16" spans="2:17" ht="13.9">
      <c r="B16" s="43"/>
      <c r="C16" s="2"/>
      <c r="D16" s="2"/>
      <c r="E16" s="3"/>
      <c r="F16" s="3"/>
      <c r="G16" s="58"/>
      <c r="H16" s="59"/>
      <c r="I16" s="59"/>
      <c r="J16" s="60"/>
      <c r="K16" s="3"/>
      <c r="L16" s="3"/>
      <c r="M16" s="58"/>
      <c r="N16" s="59"/>
      <c r="O16" s="59"/>
      <c r="P16" s="60"/>
      <c r="Q16" s="43"/>
    </row>
    <row r="17" spans="2:17" ht="13.9">
      <c r="B17" s="43"/>
      <c r="C17" s="63"/>
      <c r="D17" s="64"/>
      <c r="E17" s="3"/>
      <c r="F17" s="3"/>
      <c r="G17" s="58"/>
      <c r="H17" s="59"/>
      <c r="I17" s="59"/>
      <c r="J17" s="60"/>
      <c r="K17" s="3"/>
      <c r="L17" s="3"/>
      <c r="M17" s="58"/>
      <c r="N17" s="59"/>
      <c r="O17" s="59"/>
      <c r="P17" s="60"/>
      <c r="Q17" s="43"/>
    </row>
    <row r="18" spans="2:17" ht="13.9">
      <c r="B18" s="43"/>
      <c r="C18" s="152"/>
      <c r="D18" s="152"/>
      <c r="E18" s="1"/>
      <c r="F18" s="1"/>
      <c r="G18" s="58"/>
      <c r="H18" s="59"/>
      <c r="I18" s="59"/>
      <c r="J18" s="60"/>
      <c r="K18" s="3"/>
      <c r="L18" s="3"/>
      <c r="M18" s="58"/>
      <c r="N18" s="59"/>
      <c r="O18" s="59"/>
      <c r="P18" s="60"/>
      <c r="Q18" s="43"/>
    </row>
    <row r="19" spans="2:17" ht="13.9">
      <c r="B19" s="43"/>
      <c r="C19" s="91"/>
      <c r="D19" s="91"/>
      <c r="E19" s="3"/>
      <c r="F19" s="3"/>
      <c r="G19" s="58"/>
      <c r="H19" s="59"/>
      <c r="I19" s="59"/>
      <c r="J19" s="60"/>
      <c r="K19" s="3"/>
      <c r="L19" s="3"/>
      <c r="M19" s="58"/>
      <c r="N19" s="59"/>
      <c r="O19" s="59"/>
      <c r="P19" s="60"/>
      <c r="Q19" s="43"/>
    </row>
    <row r="20" spans="2:17" ht="13.9">
      <c r="B20" s="43"/>
      <c r="C20" s="147"/>
      <c r="D20" s="147"/>
      <c r="E20" s="1"/>
      <c r="F20" s="1"/>
      <c r="G20" s="58"/>
      <c r="H20" s="59"/>
      <c r="I20" s="59"/>
      <c r="J20" s="60"/>
      <c r="K20" s="3"/>
      <c r="L20" s="3"/>
      <c r="M20" s="58"/>
      <c r="N20" s="59"/>
      <c r="O20" s="59"/>
      <c r="P20" s="60"/>
      <c r="Q20" s="43"/>
    </row>
    <row r="21" spans="2:17" ht="13.9">
      <c r="B21" s="43"/>
      <c r="C21" s="56"/>
      <c r="D21" s="57"/>
      <c r="E21" s="1"/>
      <c r="F21" s="1"/>
      <c r="G21" s="58"/>
      <c r="H21" s="59"/>
      <c r="I21" s="59"/>
      <c r="J21" s="60"/>
      <c r="K21" s="3"/>
      <c r="L21" s="3"/>
      <c r="M21" s="58"/>
      <c r="N21" s="59"/>
      <c r="O21" s="59"/>
      <c r="P21" s="60"/>
      <c r="Q21" s="43"/>
    </row>
    <row r="22" spans="2:17" ht="13.9">
      <c r="B22" s="43"/>
      <c r="C22" s="65"/>
      <c r="D22" s="66"/>
      <c r="E22" s="3"/>
      <c r="F22" s="3"/>
      <c r="G22" s="58"/>
      <c r="H22" s="59"/>
      <c r="I22" s="59"/>
      <c r="J22" s="60"/>
      <c r="K22" s="3"/>
      <c r="L22" s="3"/>
      <c r="M22" s="58"/>
      <c r="N22" s="59"/>
      <c r="O22" s="59"/>
      <c r="P22" s="60"/>
      <c r="Q22" s="43"/>
    </row>
    <row r="23" spans="2:17" ht="13.9">
      <c r="B23" s="43"/>
      <c r="C23" s="147"/>
      <c r="D23" s="147"/>
      <c r="E23" s="1"/>
      <c r="F23" s="1"/>
      <c r="G23" s="58"/>
      <c r="H23" s="59"/>
      <c r="I23" s="59"/>
      <c r="J23" s="60"/>
      <c r="K23" s="3"/>
      <c r="L23" s="3"/>
      <c r="M23" s="58"/>
      <c r="N23" s="59"/>
      <c r="O23" s="59"/>
      <c r="P23" s="60"/>
      <c r="Q23" s="43"/>
    </row>
    <row r="24" spans="2:17" ht="13.9">
      <c r="B24" s="43"/>
      <c r="C24" s="92"/>
      <c r="D24" s="92"/>
      <c r="E24" s="1"/>
      <c r="F24" s="1"/>
      <c r="G24" s="58"/>
      <c r="H24" s="59"/>
      <c r="I24" s="59"/>
      <c r="J24" s="60"/>
      <c r="K24" s="3"/>
      <c r="L24" s="3"/>
      <c r="M24" s="58"/>
      <c r="N24" s="59"/>
      <c r="O24" s="59"/>
      <c r="P24" s="60"/>
      <c r="Q24" s="43"/>
    </row>
    <row r="25" spans="2:17" ht="13.9">
      <c r="B25" s="43"/>
      <c r="C25" s="93"/>
      <c r="D25" s="93"/>
      <c r="E25" s="1"/>
      <c r="F25" s="1"/>
      <c r="G25" s="58"/>
      <c r="H25" s="59"/>
      <c r="I25" s="59"/>
      <c r="J25" s="60"/>
      <c r="K25" s="3"/>
      <c r="L25" s="3"/>
      <c r="M25" s="58"/>
      <c r="N25" s="59"/>
      <c r="O25" s="59"/>
      <c r="P25" s="60"/>
      <c r="Q25" s="43"/>
    </row>
    <row r="26" spans="2:17" ht="13.9">
      <c r="B26" s="43"/>
      <c r="C26" s="94"/>
      <c r="D26" s="94"/>
      <c r="E26" s="95"/>
      <c r="F26" s="95"/>
      <c r="G26" s="67"/>
      <c r="H26" s="68"/>
      <c r="I26" s="68"/>
      <c r="J26" s="69"/>
      <c r="K26" s="96"/>
      <c r="L26" s="96"/>
      <c r="M26" s="67"/>
      <c r="N26" s="68"/>
      <c r="O26" s="68"/>
      <c r="P26" s="69"/>
      <c r="Q26" s="43"/>
    </row>
    <row r="27" spans="2:17" ht="13.9">
      <c r="B27" s="43"/>
      <c r="C27" s="43"/>
      <c r="D27" s="43"/>
      <c r="E27" s="43"/>
      <c r="F27" s="43"/>
      <c r="G27" s="70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2:17" ht="13.9">
      <c r="B28" s="43"/>
      <c r="C28" s="147"/>
      <c r="D28" s="147"/>
      <c r="E28" s="147"/>
      <c r="F28" s="147"/>
      <c r="G28" s="70"/>
      <c r="H28" s="153"/>
      <c r="I28" s="153"/>
      <c r="J28" s="153"/>
      <c r="K28" s="154"/>
      <c r="L28" s="154"/>
      <c r="M28" s="154"/>
      <c r="N28" s="154"/>
      <c r="O28" s="154"/>
      <c r="P28" s="154"/>
      <c r="Q28" s="43"/>
    </row>
    <row r="29" spans="2:17" ht="13.9">
      <c r="B29" s="43"/>
      <c r="C29" s="97"/>
      <c r="D29" s="97"/>
      <c r="E29" s="97"/>
      <c r="F29" s="97"/>
      <c r="G29" s="43"/>
      <c r="H29" s="98"/>
      <c r="I29" s="98"/>
      <c r="J29" s="98"/>
      <c r="K29" s="99"/>
      <c r="L29" s="99"/>
      <c r="M29" s="99"/>
      <c r="N29" s="99"/>
      <c r="O29" s="99"/>
      <c r="P29" s="99"/>
      <c r="Q29" s="43"/>
    </row>
    <row r="30" spans="2:17" ht="13.9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2:17" ht="13.9">
      <c r="B31" s="43"/>
      <c r="C31" s="153"/>
      <c r="D31" s="153"/>
      <c r="E31" s="153"/>
      <c r="F31" s="153"/>
      <c r="G31" s="155"/>
      <c r="H31" s="155"/>
      <c r="I31" s="155"/>
      <c r="J31" s="155"/>
      <c r="K31" s="154"/>
      <c r="L31" s="154"/>
      <c r="M31" s="154"/>
      <c r="N31" s="154"/>
      <c r="O31" s="154"/>
      <c r="P31" s="154"/>
      <c r="Q31" s="43"/>
    </row>
    <row r="32" spans="2:17" ht="13.9">
      <c r="B32" s="43"/>
      <c r="C32" s="156"/>
      <c r="D32" s="156"/>
      <c r="E32" s="156"/>
      <c r="F32" s="156"/>
      <c r="G32" s="71"/>
      <c r="H32" s="71"/>
      <c r="I32" s="71"/>
      <c r="J32" s="71"/>
      <c r="K32" s="100"/>
      <c r="L32" s="100"/>
      <c r="M32" s="100"/>
      <c r="N32" s="100"/>
      <c r="O32" s="100"/>
      <c r="P32" s="100"/>
      <c r="Q32" s="43"/>
    </row>
    <row r="33" spans="2:17" ht="13.9">
      <c r="B33" s="43"/>
      <c r="C33" s="157"/>
      <c r="D33" s="157"/>
      <c r="E33" s="157"/>
      <c r="F33" s="157"/>
      <c r="G33" s="72"/>
      <c r="H33" s="72"/>
      <c r="I33" s="72"/>
      <c r="J33" s="72"/>
      <c r="K33" s="101"/>
      <c r="L33" s="101"/>
      <c r="M33" s="101"/>
      <c r="N33" s="101"/>
      <c r="O33" s="101"/>
      <c r="P33" s="101"/>
      <c r="Q33" s="43"/>
    </row>
    <row r="34" spans="2:17" ht="13.9">
      <c r="B34" s="43"/>
      <c r="C34" s="157"/>
      <c r="D34" s="157"/>
      <c r="E34" s="157"/>
      <c r="F34" s="157"/>
      <c r="G34" s="72"/>
      <c r="H34" s="72"/>
      <c r="I34" s="72"/>
      <c r="J34" s="72"/>
      <c r="K34" s="101"/>
      <c r="L34" s="101"/>
      <c r="M34" s="101"/>
      <c r="N34" s="101"/>
      <c r="O34" s="101"/>
      <c r="P34" s="101"/>
      <c r="Q34" s="43"/>
    </row>
    <row r="35" spans="2:17" ht="13.9">
      <c r="B35" s="43"/>
      <c r="C35" s="158"/>
      <c r="D35" s="158"/>
      <c r="E35" s="158"/>
      <c r="F35" s="158"/>
      <c r="G35" s="73"/>
      <c r="H35" s="73"/>
      <c r="I35" s="73"/>
      <c r="J35" s="73"/>
      <c r="K35" s="102"/>
      <c r="L35" s="102"/>
      <c r="M35" s="102"/>
      <c r="N35" s="102"/>
      <c r="O35" s="102"/>
      <c r="P35" s="102"/>
      <c r="Q35" s="43"/>
    </row>
    <row r="36" spans="2:17" ht="13.9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13.9">
      <c r="B37" s="43"/>
      <c r="C37" s="153"/>
      <c r="D37" s="153"/>
      <c r="E37" s="153"/>
      <c r="F37" s="153"/>
      <c r="G37" s="159"/>
      <c r="H37" s="159"/>
      <c r="I37" s="74"/>
      <c r="J37" s="154"/>
      <c r="K37" s="154"/>
      <c r="L37" s="43"/>
      <c r="M37" s="160"/>
      <c r="N37" s="160"/>
      <c r="O37" s="160"/>
      <c r="P37" s="160"/>
      <c r="Q37" s="43"/>
    </row>
    <row r="38" spans="2:17" ht="13.9">
      <c r="B38" s="43"/>
      <c r="C38" s="75"/>
      <c r="D38" s="103"/>
      <c r="E38" s="103"/>
      <c r="F38" s="103"/>
      <c r="G38" s="71"/>
      <c r="H38" s="71"/>
      <c r="I38" s="71"/>
      <c r="J38" s="104"/>
      <c r="K38" s="104"/>
      <c r="L38" s="43"/>
      <c r="M38" s="105"/>
      <c r="N38" s="105"/>
      <c r="O38" s="76"/>
      <c r="P38" s="77"/>
      <c r="Q38" s="43"/>
    </row>
    <row r="39" spans="2:17" ht="13.9">
      <c r="B39" s="43"/>
      <c r="C39" s="75"/>
      <c r="D39" s="106"/>
      <c r="E39" s="106"/>
      <c r="F39" s="106"/>
      <c r="G39" s="72"/>
      <c r="H39" s="72"/>
      <c r="I39" s="72"/>
      <c r="J39" s="107"/>
      <c r="K39" s="107"/>
      <c r="L39" s="43"/>
      <c r="M39" s="108"/>
      <c r="N39" s="108"/>
      <c r="O39" s="79"/>
      <c r="P39" s="78"/>
      <c r="Q39" s="43"/>
    </row>
    <row r="40" spans="2:17" ht="13.9">
      <c r="B40" s="43"/>
      <c r="C40" s="80"/>
      <c r="D40" s="109"/>
      <c r="E40" s="109"/>
      <c r="F40" s="109"/>
      <c r="G40" s="73"/>
      <c r="H40" s="73"/>
      <c r="I40" s="73"/>
      <c r="J40" s="7"/>
      <c r="K40" s="7"/>
      <c r="L40" s="43"/>
      <c r="M40" s="108"/>
      <c r="N40" s="108"/>
      <c r="O40" s="79"/>
      <c r="P40" s="78"/>
      <c r="Q40" s="43"/>
    </row>
    <row r="41" spans="2:17" ht="13.9">
      <c r="B41" s="43"/>
      <c r="C41" s="43"/>
      <c r="D41" s="43"/>
      <c r="E41" s="43"/>
      <c r="F41" s="43"/>
      <c r="G41" s="48"/>
      <c r="H41" s="48"/>
      <c r="I41" s="48"/>
      <c r="J41" s="110"/>
      <c r="K41" s="110"/>
      <c r="L41" s="110"/>
      <c r="M41" s="8"/>
      <c r="N41" s="8"/>
      <c r="O41" s="81"/>
      <c r="P41" s="44"/>
      <c r="Q41" s="43"/>
    </row>
    <row r="42" spans="2:17" ht="13.9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2:17" ht="13.9">
      <c r="B43" s="43"/>
      <c r="C43" s="153"/>
      <c r="D43" s="153"/>
      <c r="E43" s="154"/>
      <c r="F43" s="154"/>
      <c r="G43" s="154"/>
      <c r="H43" s="154"/>
      <c r="I43" s="82"/>
      <c r="J43" s="159"/>
      <c r="K43" s="159"/>
      <c r="L43" s="154"/>
      <c r="M43" s="154"/>
      <c r="N43" s="154"/>
      <c r="O43" s="154"/>
      <c r="P43" s="154"/>
      <c r="Q43" s="43"/>
    </row>
    <row r="44" spans="2:17" ht="13.9">
      <c r="B44" s="43"/>
      <c r="C44" s="111"/>
      <c r="D44" s="111"/>
      <c r="E44" s="112"/>
      <c r="F44" s="112"/>
      <c r="G44" s="112"/>
      <c r="H44" s="112"/>
      <c r="I44" s="76"/>
      <c r="J44" s="112"/>
      <c r="K44" s="112"/>
      <c r="L44" s="100"/>
      <c r="M44" s="100"/>
      <c r="N44" s="100"/>
      <c r="O44" s="100"/>
      <c r="P44" s="100"/>
      <c r="Q44" s="43"/>
    </row>
    <row r="45" spans="2:17" ht="13.9">
      <c r="B45" s="43"/>
      <c r="C45" s="113"/>
      <c r="D45" s="113"/>
      <c r="E45" s="114"/>
      <c r="F45" s="114"/>
      <c r="G45" s="114"/>
      <c r="H45" s="114"/>
      <c r="I45" s="79"/>
      <c r="J45" s="114"/>
      <c r="K45" s="114"/>
      <c r="L45" s="101"/>
      <c r="M45" s="101"/>
      <c r="N45" s="101"/>
      <c r="O45" s="101"/>
      <c r="P45" s="101"/>
      <c r="Q45" s="43"/>
    </row>
    <row r="46" spans="2:17" ht="13.9">
      <c r="B46" s="43"/>
      <c r="C46" s="113"/>
      <c r="D46" s="113"/>
      <c r="E46" s="114"/>
      <c r="F46" s="114"/>
      <c r="G46" s="114"/>
      <c r="H46" s="114"/>
      <c r="I46" s="79"/>
      <c r="J46" s="114"/>
      <c r="K46" s="114"/>
      <c r="L46" s="101"/>
      <c r="M46" s="101"/>
      <c r="N46" s="101"/>
      <c r="O46" s="101"/>
      <c r="P46" s="101"/>
      <c r="Q46" s="43"/>
    </row>
    <row r="47" spans="2:17" ht="13.9">
      <c r="B47" s="43"/>
      <c r="C47" s="113"/>
      <c r="D47" s="113"/>
      <c r="E47" s="114"/>
      <c r="F47" s="114"/>
      <c r="G47" s="114"/>
      <c r="H47" s="114"/>
      <c r="I47" s="79"/>
      <c r="J47" s="114"/>
      <c r="K47" s="114"/>
      <c r="L47" s="101"/>
      <c r="M47" s="101"/>
      <c r="N47" s="101"/>
      <c r="O47" s="101"/>
      <c r="P47" s="101"/>
      <c r="Q47" s="43"/>
    </row>
    <row r="48" spans="2:17" ht="13.9">
      <c r="B48" s="43"/>
      <c r="C48" s="115"/>
      <c r="D48" s="115"/>
      <c r="E48" s="116"/>
      <c r="F48" s="116"/>
      <c r="G48" s="116"/>
      <c r="H48" s="116"/>
      <c r="I48" s="81"/>
      <c r="J48" s="116"/>
      <c r="K48" s="116"/>
      <c r="L48" s="102"/>
      <c r="M48" s="102"/>
      <c r="N48" s="102"/>
      <c r="O48" s="102"/>
      <c r="P48" s="102"/>
      <c r="Q48" s="43"/>
    </row>
    <row r="49" spans="2:17" ht="13.9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2:17" ht="13.9">
      <c r="B50" s="43"/>
      <c r="C50" s="153"/>
      <c r="D50" s="153"/>
      <c r="E50" s="159"/>
      <c r="F50" s="159"/>
      <c r="G50" s="159"/>
      <c r="H50" s="159"/>
      <c r="I50" s="74"/>
      <c r="J50" s="159"/>
      <c r="K50" s="159"/>
      <c r="L50" s="159"/>
      <c r="M50" s="159"/>
      <c r="N50" s="159"/>
      <c r="O50" s="159"/>
      <c r="P50" s="159"/>
      <c r="Q50" s="70"/>
    </row>
    <row r="51" spans="2:17" ht="13.9">
      <c r="B51" s="43"/>
      <c r="C51" s="117"/>
      <c r="D51" s="117"/>
      <c r="E51" s="118"/>
      <c r="F51" s="118"/>
      <c r="G51" s="118"/>
      <c r="H51" s="118"/>
      <c r="I51" s="76"/>
      <c r="J51" s="119"/>
      <c r="K51" s="119"/>
      <c r="L51" s="119"/>
      <c r="M51" s="119"/>
      <c r="N51" s="119"/>
      <c r="O51" s="119"/>
      <c r="P51" s="119"/>
      <c r="Q51" s="70"/>
    </row>
    <row r="52" spans="2:17" ht="13.9">
      <c r="B52" s="43"/>
      <c r="C52" s="117"/>
      <c r="D52" s="117"/>
      <c r="E52" s="118"/>
      <c r="F52" s="118"/>
      <c r="G52" s="118"/>
      <c r="H52" s="118"/>
      <c r="I52" s="76"/>
      <c r="J52" s="119"/>
      <c r="K52" s="119"/>
      <c r="L52" s="119"/>
      <c r="M52" s="119"/>
      <c r="N52" s="119"/>
      <c r="O52" s="119"/>
      <c r="P52" s="119"/>
      <c r="Q52" s="70"/>
    </row>
    <row r="53" spans="2:17" ht="13.9">
      <c r="B53" s="43"/>
      <c r="C53" s="117"/>
      <c r="D53" s="117"/>
      <c r="E53" s="118"/>
      <c r="F53" s="118"/>
      <c r="G53" s="118"/>
      <c r="H53" s="118"/>
      <c r="I53" s="76"/>
      <c r="J53" s="119"/>
      <c r="K53" s="119"/>
      <c r="L53" s="119"/>
      <c r="M53" s="119"/>
      <c r="N53" s="119"/>
      <c r="O53" s="119"/>
      <c r="P53" s="119"/>
      <c r="Q53" s="70"/>
    </row>
    <row r="54" spans="2:17" ht="13.9">
      <c r="B54" s="43"/>
      <c r="C54" s="117"/>
      <c r="D54" s="117"/>
      <c r="E54" s="118"/>
      <c r="F54" s="118"/>
      <c r="G54" s="118"/>
      <c r="H54" s="118"/>
      <c r="I54" s="76"/>
      <c r="J54" s="119"/>
      <c r="K54" s="119"/>
      <c r="L54" s="119"/>
      <c r="M54" s="119"/>
      <c r="N54" s="119"/>
      <c r="O54" s="119"/>
      <c r="P54" s="119"/>
      <c r="Q54" s="70"/>
    </row>
    <row r="55" spans="2:17" ht="13.9">
      <c r="B55" s="43"/>
      <c r="C55" s="120"/>
      <c r="D55" s="120"/>
      <c r="E55" s="121"/>
      <c r="F55" s="121"/>
      <c r="G55" s="121"/>
      <c r="H55" s="121"/>
      <c r="I55" s="83"/>
      <c r="J55" s="122"/>
      <c r="K55" s="122"/>
      <c r="L55" s="122"/>
      <c r="M55" s="122"/>
      <c r="N55" s="122"/>
      <c r="O55" s="122"/>
      <c r="P55" s="122"/>
      <c r="Q55" s="70"/>
    </row>
    <row r="56" spans="2:17" ht="13.9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2:17" ht="13.9">
      <c r="B57" s="43"/>
      <c r="C57" s="161"/>
      <c r="D57" s="161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43"/>
    </row>
    <row r="58" spans="2:17" ht="13.9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2:17" ht="13.9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2:17" ht="13.9">
      <c r="B60" s="43"/>
      <c r="C60" s="162"/>
      <c r="D60" s="162"/>
      <c r="E60" s="124"/>
      <c r="F60" s="124"/>
      <c r="G60" s="124"/>
      <c r="H60" s="163"/>
      <c r="I60" s="163"/>
      <c r="J60" s="124"/>
      <c r="K60" s="124"/>
      <c r="L60" s="164"/>
      <c r="M60" s="164"/>
      <c r="N60" s="125"/>
      <c r="O60" s="125"/>
      <c r="P60" s="125"/>
      <c r="Q60" s="43"/>
    </row>
    <row r="61" spans="2:17" ht="13.9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2:17" ht="17.45">
      <c r="B62" s="43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43"/>
    </row>
    <row r="63" spans="2:17" ht="13.9">
      <c r="B63" s="43"/>
      <c r="C63" s="127"/>
      <c r="D63" s="127"/>
      <c r="E63" s="127"/>
      <c r="F63" s="127"/>
      <c r="G63" s="127"/>
      <c r="H63" s="127"/>
      <c r="I63" s="84"/>
      <c r="J63" s="128"/>
      <c r="K63" s="128"/>
      <c r="L63" s="128"/>
      <c r="M63" s="128"/>
      <c r="N63" s="128"/>
      <c r="O63" s="128"/>
      <c r="P63" s="128"/>
      <c r="Q63" s="43"/>
    </row>
    <row r="64" spans="2:17" ht="13.9">
      <c r="B64" s="43"/>
      <c r="C64" s="129"/>
      <c r="D64" s="129"/>
      <c r="E64" s="129"/>
      <c r="F64" s="129"/>
      <c r="G64" s="129"/>
      <c r="H64" s="129"/>
      <c r="I64" s="84"/>
      <c r="J64" s="130"/>
      <c r="K64" s="130"/>
      <c r="L64" s="130"/>
      <c r="M64" s="130"/>
      <c r="N64" s="130"/>
      <c r="O64" s="130"/>
      <c r="P64" s="130"/>
      <c r="Q64" s="43"/>
    </row>
    <row r="65" spans="2:17" ht="13.9">
      <c r="B65" s="43"/>
      <c r="C65" s="131"/>
      <c r="D65" s="131"/>
      <c r="E65" s="131"/>
      <c r="F65" s="131"/>
      <c r="G65" s="131"/>
      <c r="H65" s="131"/>
      <c r="I65" s="85"/>
      <c r="J65" s="132"/>
      <c r="K65" s="132"/>
      <c r="L65" s="132"/>
      <c r="M65" s="132"/>
      <c r="N65" s="132"/>
      <c r="O65" s="132"/>
      <c r="P65" s="132"/>
      <c r="Q65" s="43"/>
    </row>
    <row r="66" spans="2:17" ht="13.9">
      <c r="B66" s="43"/>
      <c r="C66" s="129"/>
      <c r="D66" s="129"/>
      <c r="E66" s="129"/>
      <c r="F66" s="129"/>
      <c r="G66" s="129"/>
      <c r="H66" s="129"/>
      <c r="I66" s="84"/>
      <c r="J66" s="130"/>
      <c r="K66" s="130"/>
      <c r="L66" s="130"/>
      <c r="M66" s="130"/>
      <c r="N66" s="130"/>
      <c r="O66" s="130"/>
      <c r="P66" s="130"/>
      <c r="Q66" s="43"/>
    </row>
    <row r="67" spans="2:17" ht="13.9">
      <c r="B67" s="43"/>
      <c r="C67" s="131"/>
      <c r="D67" s="131"/>
      <c r="E67" s="131"/>
      <c r="F67" s="131"/>
      <c r="G67" s="131"/>
      <c r="H67" s="131"/>
      <c r="I67" s="85"/>
      <c r="J67" s="132"/>
      <c r="K67" s="132"/>
      <c r="L67" s="132"/>
      <c r="M67" s="132"/>
      <c r="N67" s="132"/>
      <c r="O67" s="132"/>
      <c r="P67" s="132"/>
      <c r="Q67" s="43"/>
    </row>
    <row r="68" spans="2:17" ht="13.9">
      <c r="B68" s="43"/>
      <c r="C68" s="129"/>
      <c r="D68" s="129"/>
      <c r="E68" s="129"/>
      <c r="F68" s="129"/>
      <c r="G68" s="129"/>
      <c r="H68" s="129"/>
      <c r="I68" s="84"/>
      <c r="J68" s="130"/>
      <c r="K68" s="130"/>
      <c r="L68" s="130"/>
      <c r="M68" s="130"/>
      <c r="N68" s="130"/>
      <c r="O68" s="130"/>
      <c r="P68" s="130"/>
      <c r="Q68" s="43"/>
    </row>
    <row r="69" spans="2:17" ht="13.9">
      <c r="B69" s="43"/>
      <c r="C69" s="131"/>
      <c r="D69" s="131"/>
      <c r="E69" s="131"/>
      <c r="F69" s="131"/>
      <c r="G69" s="131"/>
      <c r="H69" s="131"/>
      <c r="I69" s="85"/>
      <c r="J69" s="132"/>
      <c r="K69" s="132"/>
      <c r="L69" s="132"/>
      <c r="M69" s="132"/>
      <c r="N69" s="132"/>
      <c r="O69" s="132"/>
      <c r="P69" s="132"/>
      <c r="Q69" s="43"/>
    </row>
    <row r="70" spans="2:17" ht="13.9">
      <c r="B70" s="43"/>
      <c r="C70" s="129"/>
      <c r="D70" s="129"/>
      <c r="E70" s="129"/>
      <c r="F70" s="129"/>
      <c r="G70" s="129"/>
      <c r="H70" s="129"/>
      <c r="I70" s="84"/>
      <c r="J70" s="130"/>
      <c r="K70" s="130"/>
      <c r="L70" s="130"/>
      <c r="M70" s="130"/>
      <c r="N70" s="130"/>
      <c r="O70" s="130"/>
      <c r="P70" s="130"/>
      <c r="Q70" s="43"/>
    </row>
    <row r="71" spans="2:17" ht="13.9">
      <c r="B71" s="43"/>
      <c r="C71" s="131"/>
      <c r="D71" s="131"/>
      <c r="E71" s="131"/>
      <c r="F71" s="131"/>
      <c r="G71" s="131"/>
      <c r="H71" s="131"/>
      <c r="I71" s="85"/>
      <c r="J71" s="132"/>
      <c r="K71" s="132"/>
      <c r="L71" s="132"/>
      <c r="M71" s="132"/>
      <c r="N71" s="132"/>
      <c r="O71" s="132"/>
      <c r="P71" s="132"/>
      <c r="Q71" s="43"/>
    </row>
    <row r="72" spans="2:17" ht="13.9">
      <c r="B72" s="43"/>
      <c r="C72" s="129"/>
      <c r="D72" s="129"/>
      <c r="E72" s="129"/>
      <c r="F72" s="129"/>
      <c r="G72" s="129"/>
      <c r="H72" s="129"/>
      <c r="I72" s="84"/>
      <c r="J72" s="133"/>
      <c r="K72" s="133"/>
      <c r="L72" s="133"/>
      <c r="M72" s="133"/>
      <c r="N72" s="133"/>
      <c r="O72" s="133"/>
      <c r="P72" s="133"/>
      <c r="Q72" s="43"/>
    </row>
    <row r="73" spans="2:17" ht="13.9">
      <c r="B73" s="43"/>
      <c r="C73" s="131"/>
      <c r="D73" s="131"/>
      <c r="E73" s="131"/>
      <c r="F73" s="131"/>
      <c r="G73" s="131"/>
      <c r="H73" s="131"/>
      <c r="I73" s="85"/>
      <c r="J73" s="132"/>
      <c r="K73" s="132"/>
      <c r="L73" s="132"/>
      <c r="M73" s="132"/>
      <c r="N73" s="132"/>
      <c r="O73" s="132"/>
      <c r="P73" s="132"/>
      <c r="Q73" s="43"/>
    </row>
    <row r="74" spans="2:17" ht="13.9">
      <c r="B74" s="43"/>
      <c r="C74" s="134"/>
      <c r="D74" s="134"/>
      <c r="E74" s="134"/>
      <c r="F74" s="134"/>
      <c r="G74" s="134"/>
      <c r="H74" s="134"/>
      <c r="I74" s="83"/>
      <c r="J74" s="135"/>
      <c r="K74" s="135"/>
      <c r="L74" s="135"/>
      <c r="M74" s="135"/>
      <c r="N74" s="135"/>
      <c r="O74" s="135"/>
      <c r="P74" s="135"/>
      <c r="Q74" s="43"/>
    </row>
    <row r="75" spans="2:17" ht="13.9">
      <c r="B75" s="43"/>
      <c r="Q75" s="43"/>
    </row>
    <row r="76" spans="2:17" ht="15">
      <c r="B76" s="43"/>
      <c r="C76" s="136"/>
      <c r="D76" s="136"/>
      <c r="E76" s="136"/>
      <c r="F76" s="136"/>
      <c r="G76" s="136"/>
      <c r="H76" s="136"/>
      <c r="I76" s="82"/>
      <c r="J76" s="136"/>
      <c r="K76" s="136"/>
      <c r="L76" s="136"/>
      <c r="M76" s="136"/>
      <c r="N76" s="136"/>
      <c r="O76" s="136"/>
      <c r="P76" s="136"/>
      <c r="Q76" s="43"/>
    </row>
    <row r="77" spans="2:17" ht="13.9">
      <c r="B77" s="43"/>
      <c r="C77" s="113"/>
      <c r="D77" s="113"/>
      <c r="E77" s="113"/>
      <c r="F77" s="113"/>
      <c r="G77" s="113"/>
      <c r="H77" s="113"/>
      <c r="I77" s="79"/>
      <c r="J77" s="101"/>
      <c r="K77" s="101"/>
      <c r="L77" s="101"/>
      <c r="M77" s="101"/>
      <c r="N77" s="101"/>
      <c r="O77" s="101"/>
      <c r="P77" s="101"/>
      <c r="Q77" s="43"/>
    </row>
    <row r="78" spans="2:17" ht="13.9">
      <c r="B78" s="43"/>
      <c r="C78" s="113"/>
      <c r="D78" s="113"/>
      <c r="E78" s="113"/>
      <c r="F78" s="113"/>
      <c r="G78" s="113"/>
      <c r="H78" s="113"/>
      <c r="I78" s="79"/>
      <c r="J78" s="101"/>
      <c r="K78" s="101"/>
      <c r="L78" s="101"/>
      <c r="M78" s="101"/>
      <c r="N78" s="101"/>
      <c r="O78" s="101"/>
      <c r="P78" s="101"/>
      <c r="Q78" s="43"/>
    </row>
    <row r="79" spans="2:17" ht="13.9">
      <c r="B79" s="43"/>
      <c r="C79" s="115"/>
      <c r="D79" s="115"/>
      <c r="E79" s="115"/>
      <c r="F79" s="115"/>
      <c r="G79" s="115"/>
      <c r="H79" s="115"/>
      <c r="I79" s="81"/>
      <c r="J79" s="102"/>
      <c r="K79" s="102"/>
      <c r="L79" s="102"/>
      <c r="M79" s="102"/>
      <c r="N79" s="102"/>
      <c r="O79" s="102"/>
      <c r="P79" s="102"/>
      <c r="Q79" s="43"/>
    </row>
    <row r="80" spans="2:17" ht="13.9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2:17" ht="15">
      <c r="B81" s="43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43"/>
    </row>
    <row r="82" spans="2:17" ht="13.9">
      <c r="B82" s="86"/>
      <c r="C82" s="137"/>
      <c r="D82" s="137"/>
      <c r="E82" s="137"/>
      <c r="F82" s="138"/>
      <c r="G82" s="138"/>
      <c r="H82" s="138"/>
      <c r="I82" s="79"/>
      <c r="J82" s="138"/>
      <c r="K82" s="138"/>
      <c r="L82" s="138"/>
      <c r="M82" s="139"/>
      <c r="N82" s="139"/>
      <c r="O82" s="139"/>
      <c r="P82" s="139"/>
      <c r="Q82" s="86"/>
    </row>
    <row r="83" spans="2:17" ht="13.9">
      <c r="B83" s="43"/>
      <c r="C83" s="113"/>
      <c r="D83" s="113"/>
      <c r="E83" s="113"/>
      <c r="F83" s="114"/>
      <c r="G83" s="114"/>
      <c r="H83" s="114"/>
      <c r="I83" s="79"/>
      <c r="J83" s="114"/>
      <c r="K83" s="114"/>
      <c r="L83" s="114"/>
      <c r="M83" s="101"/>
      <c r="N83" s="101"/>
      <c r="O83" s="101"/>
      <c r="P83" s="101"/>
      <c r="Q83" s="43"/>
    </row>
    <row r="84" spans="2:17" ht="13.9">
      <c r="B84" s="43"/>
      <c r="C84" s="113"/>
      <c r="D84" s="113"/>
      <c r="E84" s="113"/>
      <c r="F84" s="114"/>
      <c r="G84" s="114"/>
      <c r="H84" s="114"/>
      <c r="I84" s="79"/>
      <c r="J84" s="114"/>
      <c r="K84" s="114"/>
      <c r="L84" s="114"/>
      <c r="M84" s="101"/>
      <c r="N84" s="101"/>
      <c r="O84" s="101"/>
      <c r="P84" s="101"/>
      <c r="Q84" s="43"/>
    </row>
    <row r="85" spans="2:17" ht="13.9">
      <c r="B85" s="43"/>
      <c r="C85" s="115"/>
      <c r="D85" s="115"/>
      <c r="E85" s="115"/>
      <c r="F85" s="116"/>
      <c r="G85" s="116"/>
      <c r="H85" s="116"/>
      <c r="I85" s="81"/>
      <c r="J85" s="116"/>
      <c r="K85" s="116"/>
      <c r="L85" s="116"/>
      <c r="M85" s="102"/>
      <c r="N85" s="102"/>
      <c r="O85" s="102"/>
      <c r="P85" s="102"/>
      <c r="Q85" s="43"/>
    </row>
    <row r="86" spans="2:17" ht="13.9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2:17" ht="13.9">
      <c r="B87" s="43"/>
      <c r="C87" s="140"/>
      <c r="D87" s="140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43"/>
    </row>
    <row r="88" spans="2:17" ht="13.9">
      <c r="B88" s="43"/>
      <c r="C88" s="140"/>
      <c r="D88" s="140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43"/>
    </row>
    <row r="89" spans="2:17" ht="13.9">
      <c r="B89" s="43"/>
      <c r="C89" s="140"/>
      <c r="D89" s="140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</row>
    <row r="90" spans="2:17" ht="13.9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2:17" ht="13.9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142"/>
      <c r="Q91" s="142"/>
    </row>
    <row r="92" spans="2:17" ht="13.9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143"/>
      <c r="Q92" s="143"/>
    </row>
    <row r="94" spans="2:17" ht="13.9">
      <c r="C94" s="87" t="s">
        <v>112</v>
      </c>
      <c r="D94" s="88" t="s">
        <v>113</v>
      </c>
    </row>
    <row r="95" spans="2:17" ht="13.9">
      <c r="C95" s="89" t="s">
        <v>114</v>
      </c>
      <c r="D95" s="89" t="s">
        <v>115</v>
      </c>
    </row>
    <row r="96" spans="2:17" ht="13.9">
      <c r="C96" s="90" t="s">
        <v>116</v>
      </c>
      <c r="D96" s="90"/>
    </row>
    <row r="97" spans="3:4" ht="13.9">
      <c r="C97" s="90" t="s">
        <v>117</v>
      </c>
      <c r="D97" s="90"/>
    </row>
    <row r="98" spans="3:4" ht="13.9">
      <c r="C98" s="90" t="s">
        <v>118</v>
      </c>
      <c r="D98" s="90"/>
    </row>
    <row r="99" spans="3:4" ht="13.9">
      <c r="C99" s="90" t="s">
        <v>119</v>
      </c>
      <c r="D99" s="90"/>
    </row>
    <row r="100" spans="3:4" ht="13.9">
      <c r="C100" s="90" t="s">
        <v>120</v>
      </c>
      <c r="D100" s="90"/>
    </row>
    <row r="101" spans="3:4" ht="13.9">
      <c r="C101" s="90" t="s">
        <v>121</v>
      </c>
      <c r="D101" s="90"/>
    </row>
    <row r="102" spans="3:4" ht="13.9">
      <c r="C102" s="90" t="s">
        <v>122</v>
      </c>
      <c r="D102" s="90"/>
    </row>
    <row r="103" spans="3:4" ht="13.9">
      <c r="C103" s="90" t="s">
        <v>123</v>
      </c>
      <c r="D103" s="90"/>
    </row>
    <row r="104" spans="3:4" ht="13.9">
      <c r="C104" s="90" t="s">
        <v>124</v>
      </c>
      <c r="D104" s="90"/>
    </row>
    <row r="105" spans="3:4" ht="13.9">
      <c r="C105" s="90" t="s">
        <v>125</v>
      </c>
      <c r="D105" s="90"/>
    </row>
  </sheetData>
  <mergeCells count="181">
    <mergeCell ref="C87:D89"/>
    <mergeCell ref="E87:P89"/>
    <mergeCell ref="P91:Q91"/>
    <mergeCell ref="P92:Q92"/>
    <mergeCell ref="C83:E83"/>
    <mergeCell ref="F83:H83"/>
    <mergeCell ref="J83:L83"/>
    <mergeCell ref="M83:P83"/>
    <mergeCell ref="C84:E84"/>
    <mergeCell ref="F84:H84"/>
    <mergeCell ref="J84:L84"/>
    <mergeCell ref="M84:P84"/>
    <mergeCell ref="C85:E85"/>
    <mergeCell ref="F85:H85"/>
    <mergeCell ref="J85:L85"/>
    <mergeCell ref="M85:P85"/>
    <mergeCell ref="C78:H78"/>
    <mergeCell ref="J78:P78"/>
    <mergeCell ref="C79:H79"/>
    <mergeCell ref="J79:P79"/>
    <mergeCell ref="C81:P81"/>
    <mergeCell ref="C82:E82"/>
    <mergeCell ref="F82:H82"/>
    <mergeCell ref="J82:L82"/>
    <mergeCell ref="M82:P82"/>
    <mergeCell ref="C72:H72"/>
    <mergeCell ref="J72:P72"/>
    <mergeCell ref="C73:H73"/>
    <mergeCell ref="J73:P73"/>
    <mergeCell ref="C74:H74"/>
    <mergeCell ref="J74:P74"/>
    <mergeCell ref="C76:H76"/>
    <mergeCell ref="J76:P76"/>
    <mergeCell ref="C77:H77"/>
    <mergeCell ref="J77:P77"/>
    <mergeCell ref="C67:H67"/>
    <mergeCell ref="J67:P67"/>
    <mergeCell ref="C68:H68"/>
    <mergeCell ref="J68:P68"/>
    <mergeCell ref="C69:H69"/>
    <mergeCell ref="J69:P69"/>
    <mergeCell ref="C70:H70"/>
    <mergeCell ref="J70:P70"/>
    <mergeCell ref="C71:H71"/>
    <mergeCell ref="J71:P71"/>
    <mergeCell ref="C62:P62"/>
    <mergeCell ref="C63:H63"/>
    <mergeCell ref="J63:P63"/>
    <mergeCell ref="C64:H64"/>
    <mergeCell ref="J64:P64"/>
    <mergeCell ref="C65:H65"/>
    <mergeCell ref="J65:P65"/>
    <mergeCell ref="C66:H66"/>
    <mergeCell ref="J66:P66"/>
    <mergeCell ref="C54:D54"/>
    <mergeCell ref="E54:H54"/>
    <mergeCell ref="J54:P54"/>
    <mergeCell ref="C55:D55"/>
    <mergeCell ref="E55:H55"/>
    <mergeCell ref="J55:P55"/>
    <mergeCell ref="C57:D57"/>
    <mergeCell ref="E57:P57"/>
    <mergeCell ref="C60:D60"/>
    <mergeCell ref="E60:G60"/>
    <mergeCell ref="J60:K60"/>
    <mergeCell ref="L60:M60"/>
    <mergeCell ref="N60:P60"/>
    <mergeCell ref="C51:D51"/>
    <mergeCell ref="E51:H51"/>
    <mergeCell ref="J51:P51"/>
    <mergeCell ref="C52:D52"/>
    <mergeCell ref="E52:H52"/>
    <mergeCell ref="J52:P52"/>
    <mergeCell ref="C53:D53"/>
    <mergeCell ref="E53:H53"/>
    <mergeCell ref="J53:P53"/>
    <mergeCell ref="C47:D47"/>
    <mergeCell ref="E47:H47"/>
    <mergeCell ref="J47:K47"/>
    <mergeCell ref="L47:P47"/>
    <mergeCell ref="C48:D48"/>
    <mergeCell ref="E48:H48"/>
    <mergeCell ref="J48:K48"/>
    <mergeCell ref="L48:P48"/>
    <mergeCell ref="C50:D50"/>
    <mergeCell ref="E50:H50"/>
    <mergeCell ref="J50:P50"/>
    <mergeCell ref="C44:D44"/>
    <mergeCell ref="E44:H44"/>
    <mergeCell ref="J44:K44"/>
    <mergeCell ref="L44:P44"/>
    <mergeCell ref="C45:D45"/>
    <mergeCell ref="E45:H45"/>
    <mergeCell ref="J45:K45"/>
    <mergeCell ref="L45:P45"/>
    <mergeCell ref="C46:D46"/>
    <mergeCell ref="E46:H46"/>
    <mergeCell ref="J46:K46"/>
    <mergeCell ref="L46:P46"/>
    <mergeCell ref="D39:F39"/>
    <mergeCell ref="J39:K39"/>
    <mergeCell ref="M39:N39"/>
    <mergeCell ref="D40:F40"/>
    <mergeCell ref="J40:K40"/>
    <mergeCell ref="M40:N40"/>
    <mergeCell ref="J41:L41"/>
    <mergeCell ref="M41:N41"/>
    <mergeCell ref="C43:D43"/>
    <mergeCell ref="E43:H43"/>
    <mergeCell ref="J43:K43"/>
    <mergeCell ref="L43:P43"/>
    <mergeCell ref="C34:F34"/>
    <mergeCell ref="K34:P34"/>
    <mergeCell ref="C35:F35"/>
    <mergeCell ref="K35:P35"/>
    <mergeCell ref="C37:F37"/>
    <mergeCell ref="G37:H37"/>
    <mergeCell ref="J37:K37"/>
    <mergeCell ref="M37:P37"/>
    <mergeCell ref="D38:F38"/>
    <mergeCell ref="J38:K38"/>
    <mergeCell ref="M38:N38"/>
    <mergeCell ref="C29:F29"/>
    <mergeCell ref="H29:J29"/>
    <mergeCell ref="K29:P29"/>
    <mergeCell ref="C31:F31"/>
    <mergeCell ref="K31:P31"/>
    <mergeCell ref="C32:F32"/>
    <mergeCell ref="K32:P32"/>
    <mergeCell ref="C33:F33"/>
    <mergeCell ref="K33:P33"/>
    <mergeCell ref="C25:D25"/>
    <mergeCell ref="E25:F25"/>
    <mergeCell ref="K25:L25"/>
    <mergeCell ref="C26:D26"/>
    <mergeCell ref="E26:F26"/>
    <mergeCell ref="K26:L26"/>
    <mergeCell ref="C28:F28"/>
    <mergeCell ref="H28:J28"/>
    <mergeCell ref="K28:P28"/>
    <mergeCell ref="E21:F21"/>
    <mergeCell ref="K21:L21"/>
    <mergeCell ref="E22:F22"/>
    <mergeCell ref="K22:L22"/>
    <mergeCell ref="C23:D23"/>
    <mergeCell ref="E23:F23"/>
    <mergeCell ref="K23:L23"/>
    <mergeCell ref="C24:D24"/>
    <mergeCell ref="E24:F24"/>
    <mergeCell ref="K24:L24"/>
    <mergeCell ref="E17:F17"/>
    <mergeCell ref="K17:L17"/>
    <mergeCell ref="C18:D18"/>
    <mergeCell ref="E18:F18"/>
    <mergeCell ref="K18:L18"/>
    <mergeCell ref="C19:D19"/>
    <mergeCell ref="E19:F19"/>
    <mergeCell ref="K19:L19"/>
    <mergeCell ref="C20:D20"/>
    <mergeCell ref="E20:F20"/>
    <mergeCell ref="K20:L20"/>
    <mergeCell ref="C13:D13"/>
    <mergeCell ref="E13:F13"/>
    <mergeCell ref="K13:L13"/>
    <mergeCell ref="E14:F14"/>
    <mergeCell ref="K14:L14"/>
    <mergeCell ref="E15:F15"/>
    <mergeCell ref="K15:L15"/>
    <mergeCell ref="C16:D16"/>
    <mergeCell ref="E16:F16"/>
    <mergeCell ref="K16:L16"/>
    <mergeCell ref="H3:J3"/>
    <mergeCell ref="K3:P3"/>
    <mergeCell ref="H4:J4"/>
    <mergeCell ref="K4:P4"/>
    <mergeCell ref="C5:D6"/>
    <mergeCell ref="E5:M6"/>
    <mergeCell ref="N5:N6"/>
    <mergeCell ref="P5:P6"/>
    <mergeCell ref="C7:D7"/>
    <mergeCell ref="E7:P7"/>
  </mergeCells>
  <dataValidations count="1">
    <dataValidation type="list" operator="equal" allowBlank="1" sqref="K4 C51:C55 K14:K26" xr:uid="{00000000-0002-0000-0200-000000000000}">
      <formula1>#REF!</formula1>
      <formula2>0</formula2>
    </dataValidation>
  </dataValidations>
  <pageMargins left="0.78749999999999998" right="0.78749999999999998" top="0.78749999999999998" bottom="0.7874999999999999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Katsuo k</cp:lastModifiedBy>
  <cp:revision>99</cp:revision>
  <dcterms:created xsi:type="dcterms:W3CDTF">2021-12-05T11:28:27Z</dcterms:created>
  <dcterms:modified xsi:type="dcterms:W3CDTF">2021-12-05T11:28:27Z</dcterms:modified>
  <cp:category/>
  <cp:contentStatus/>
</cp:coreProperties>
</file>